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9" activeTab="0"/>
  </bookViews>
  <sheets>
    <sheet name="09.07.15 Витареактив" sheetId="1" r:id="rId1"/>
  </sheets>
  <definedNames>
    <definedName name="Excel_BuiltIn__FilterDatabase" localSheetId="0">'09.07.15 Витареактив'!$B$13:$L$251</definedName>
    <definedName name="_xlnm.Print_Area" localSheetId="0">'09.07.15 Витареактив'!$B$1:$Q$189</definedName>
  </definedNames>
  <calcPr fullCalcOnLoad="1"/>
</workbook>
</file>

<file path=xl/sharedStrings.xml><?xml version="1.0" encoding="utf-8"?>
<sst xmlns="http://schemas.openxmlformats.org/spreadsheetml/2006/main" count="658" uniqueCount="299">
  <si>
    <t>№</t>
  </si>
  <si>
    <t>Наименование</t>
  </si>
  <si>
    <t>Квал</t>
  </si>
  <si>
    <t>Алюминий азотнокислый 9-вод</t>
  </si>
  <si>
    <t>ч-чда</t>
  </si>
  <si>
    <t>Бура 10-вод</t>
  </si>
  <si>
    <t>тех</t>
  </si>
  <si>
    <t>осч</t>
  </si>
  <si>
    <t>Ванадий (5) окись</t>
  </si>
  <si>
    <t>ч</t>
  </si>
  <si>
    <t>Алюминий гидроксид</t>
  </si>
  <si>
    <t>Висмут азотнокислый 5-вод</t>
  </si>
  <si>
    <t>Алюминий оксид</t>
  </si>
  <si>
    <t>Висмут гранулы</t>
  </si>
  <si>
    <t>Ви-О</t>
  </si>
  <si>
    <t>Алюминий оксид д/хроматографии</t>
  </si>
  <si>
    <t>Висмут оксид</t>
  </si>
  <si>
    <t>Алюминий сернокислый</t>
  </si>
  <si>
    <t>хч</t>
  </si>
  <si>
    <t>Алюминий фтористый</t>
  </si>
  <si>
    <t>Вольфрам (6) оксид</t>
  </si>
  <si>
    <t>Алюминий хлористый</t>
  </si>
  <si>
    <t>Гидрохинон</t>
  </si>
  <si>
    <t>Аммоний азотнокислый</t>
  </si>
  <si>
    <t>Глет свинцовый</t>
  </si>
  <si>
    <t>Железо (2) сернокислое 7-вод</t>
  </si>
  <si>
    <t>Аммоний борфтористый</t>
  </si>
  <si>
    <t>Аммоний бромистый</t>
  </si>
  <si>
    <t>Железо (3) оксид</t>
  </si>
  <si>
    <t>чда</t>
  </si>
  <si>
    <t>Аммоний ванадиевокислый мета</t>
  </si>
  <si>
    <t>Железо карбонильное</t>
  </si>
  <si>
    <t>Р-10-осч</t>
  </si>
  <si>
    <t>Аммоний виннокислый</t>
  </si>
  <si>
    <t>Иттрий оксид</t>
  </si>
  <si>
    <t>Аммоний двухромовокислый</t>
  </si>
  <si>
    <t xml:space="preserve">Йод  </t>
  </si>
  <si>
    <t>Аммоний лимоннокислый 1-зам</t>
  </si>
  <si>
    <t>Йод оксид</t>
  </si>
  <si>
    <t>Аммоний лимоннокислый 2-зам</t>
  </si>
  <si>
    <t>Кадмий азотнокислый 4-вод</t>
  </si>
  <si>
    <t>Аммоний лимоннокислый 3-зам</t>
  </si>
  <si>
    <t>Кадмий гидроокись</t>
  </si>
  <si>
    <t>Аммоний молибденовокислый 4-вод</t>
  </si>
  <si>
    <t>Кадмий оксид</t>
  </si>
  <si>
    <t>Кадмий сернокислый 8-вод</t>
  </si>
  <si>
    <t>Аммоний надсернокислый</t>
  </si>
  <si>
    <t>Аммоний паравольфрамат</t>
  </si>
  <si>
    <t xml:space="preserve">Кадмий углекислый </t>
  </si>
  <si>
    <t>Аммоний роданистый</t>
  </si>
  <si>
    <t>Кадмий уксуснокислый</t>
  </si>
  <si>
    <t>Аммоний сернокислый</t>
  </si>
  <si>
    <t>тех-ч</t>
  </si>
  <si>
    <t>Кадмий хлористый 2,5-вод</t>
  </si>
  <si>
    <t>чда-хч</t>
  </si>
  <si>
    <t>Калий азотистокислый</t>
  </si>
  <si>
    <t xml:space="preserve">Аммоний углекислый </t>
  </si>
  <si>
    <t>Калий азотнокислый</t>
  </si>
  <si>
    <t xml:space="preserve">Аммоний углекислый кислый      </t>
  </si>
  <si>
    <t xml:space="preserve">Аммоний уксуснокислый                     </t>
  </si>
  <si>
    <t>Калий тетраборнокислый</t>
  </si>
  <si>
    <t>Аммоний фосфорнокислый 1-зам</t>
  </si>
  <si>
    <t>Калий бромистый</t>
  </si>
  <si>
    <t>ч-хч</t>
  </si>
  <si>
    <t>Аммоний фосфорнокислый 2-зам</t>
  </si>
  <si>
    <t>Калий гидроокись</t>
  </si>
  <si>
    <t>Аммоний фосфорнокислый 3-зам</t>
  </si>
  <si>
    <t>Калий бромноватокислый</t>
  </si>
  <si>
    <t>Аммоний фтористый</t>
  </si>
  <si>
    <t>Калий виннокислый 0,5 вод</t>
  </si>
  <si>
    <t>Аммоний фтористый кислый</t>
  </si>
  <si>
    <t>Ч-имп</t>
  </si>
  <si>
    <t>Калий виннокислый кислый</t>
  </si>
  <si>
    <t>Аммоний хлористый</t>
  </si>
  <si>
    <t>Калий вольфрамовокислый</t>
  </si>
  <si>
    <t>Калий двухромовокислый</t>
  </si>
  <si>
    <t>Аммоний щавелевокислый 1-вод</t>
  </si>
  <si>
    <r>
      <t xml:space="preserve">Калий железистосинеродистый </t>
    </r>
    <r>
      <rPr>
        <b/>
        <sz val="6"/>
        <rFont val="Arial Cyr"/>
        <family val="2"/>
      </rPr>
      <t>(желт.кров.соль)</t>
    </r>
  </si>
  <si>
    <t>Барий азотнокислый</t>
  </si>
  <si>
    <t>Барий гидроокись 8-вод</t>
  </si>
  <si>
    <r>
      <t xml:space="preserve">Калий железосинеродистый </t>
    </r>
    <r>
      <rPr>
        <b/>
        <sz val="6"/>
        <rFont val="Arial Cyr"/>
        <family val="2"/>
      </rPr>
      <t>(красн.кров.соль)</t>
    </r>
  </si>
  <si>
    <t>хч-осч</t>
  </si>
  <si>
    <t>Барий сернокислый</t>
  </si>
  <si>
    <t>Калий йодистый</t>
  </si>
  <si>
    <t>Барий углекислый</t>
  </si>
  <si>
    <t>Калий кремнефтористый</t>
  </si>
  <si>
    <t>Барий фтористый</t>
  </si>
  <si>
    <t>Калий лимоннокислый 3-зам 1-вод</t>
  </si>
  <si>
    <t>Барий хлористый 2-вод</t>
  </si>
  <si>
    <t xml:space="preserve">Калий надсернокислый </t>
  </si>
  <si>
    <t>Калий пирофосфат</t>
  </si>
  <si>
    <t>Барий хлористый б/в</t>
  </si>
  <si>
    <t>Калий роданистый</t>
  </si>
  <si>
    <t>Барий хромовокислый</t>
  </si>
  <si>
    <t>Калий сернокислый</t>
  </si>
  <si>
    <t>К-та щавелевая</t>
  </si>
  <si>
    <t>Калий сернокислый кислый</t>
  </si>
  <si>
    <t>К-та янтарная</t>
  </si>
  <si>
    <t>Калий сернокислый пиро</t>
  </si>
  <si>
    <t>Калий сурьмяновиннокислый</t>
  </si>
  <si>
    <t>Литий гидроокись 1-вод</t>
  </si>
  <si>
    <r>
      <t>ЛГО-1-</t>
    </r>
    <r>
      <rPr>
        <b/>
        <sz val="10"/>
        <rFont val="Arial Cyr"/>
        <family val="2"/>
      </rPr>
      <t>ч</t>
    </r>
  </si>
  <si>
    <t>Калий углекислый б/в</t>
  </si>
  <si>
    <t>Литий сернокислый 1-вод</t>
  </si>
  <si>
    <t xml:space="preserve">Калий уксуснокислый </t>
  </si>
  <si>
    <t>Литий углекислый</t>
  </si>
  <si>
    <t>Калий углекислый кислый</t>
  </si>
  <si>
    <t>160</t>
  </si>
  <si>
    <t>Литий фторид</t>
  </si>
  <si>
    <t>Калий фосфорнокислый 1-зам</t>
  </si>
  <si>
    <t xml:space="preserve">Литий фторид </t>
  </si>
  <si>
    <t>Литий фторид легир. Si</t>
  </si>
  <si>
    <t>Калий фосфорнокислый 2-зам</t>
  </si>
  <si>
    <t>Литий хлористый ЛХ-1</t>
  </si>
  <si>
    <t>Калий фтористый</t>
  </si>
  <si>
    <t>ч-осч</t>
  </si>
  <si>
    <t>Магний азотнокислый 6-вод</t>
  </si>
  <si>
    <t>Калий фтористый кислый</t>
  </si>
  <si>
    <t>Магний оксид</t>
  </si>
  <si>
    <t xml:space="preserve">Калий хлористый </t>
  </si>
  <si>
    <t>Магний оксид д/люминофоров</t>
  </si>
  <si>
    <t>Магний оксид сверхлегкий</t>
  </si>
  <si>
    <t>Калий хромовокислый</t>
  </si>
  <si>
    <t>Магний сернокислый 7-вод</t>
  </si>
  <si>
    <t>Калий щавелевокислый 1-вод</t>
  </si>
  <si>
    <t>Магний углекислый основной</t>
  </si>
  <si>
    <t>Калий-натрий виннокислый 4-вод</t>
  </si>
  <si>
    <t>Магний уксуснокислый 4-вод</t>
  </si>
  <si>
    <t>Калий-натрий сернокислый</t>
  </si>
  <si>
    <t xml:space="preserve">Магний фторид </t>
  </si>
  <si>
    <t>Калий-натрий углекислый</t>
  </si>
  <si>
    <t>Магний хлористый 6-вод</t>
  </si>
  <si>
    <t>Кальций азотнокислый 4-вод</t>
  </si>
  <si>
    <t>Кальций гидроокись</t>
  </si>
  <si>
    <t xml:space="preserve">Магний хлорнокислый б/в </t>
  </si>
  <si>
    <t>Кальций оксид</t>
  </si>
  <si>
    <t>Марганец двуокись</t>
  </si>
  <si>
    <t>имп-ч</t>
  </si>
  <si>
    <t>Кальций сернокислый 2-вод</t>
  </si>
  <si>
    <t>Кальций углекислый</t>
  </si>
  <si>
    <t>Марганец (3) оксид</t>
  </si>
  <si>
    <t>Кальций фтористый</t>
  </si>
  <si>
    <t>Марганец сернокислый 1-вод</t>
  </si>
  <si>
    <t>Марганец сернокислый 5-вод</t>
  </si>
  <si>
    <t>Карбюризатор древесно-угольный</t>
  </si>
  <si>
    <t xml:space="preserve">Марганец углекислый </t>
  </si>
  <si>
    <t>Карбамид</t>
  </si>
  <si>
    <t>м.А-тех</t>
  </si>
  <si>
    <t>Марганец хлористый 4-вод</t>
  </si>
  <si>
    <t>Квасцы алюмоаммонийные</t>
  </si>
  <si>
    <t>Медный купорос</t>
  </si>
  <si>
    <t xml:space="preserve">Медь (1) оксид </t>
  </si>
  <si>
    <t>Квасцы алюмокалиевые</t>
  </si>
  <si>
    <t>Медь (1) хлорид</t>
  </si>
  <si>
    <t>ч- д/акб</t>
  </si>
  <si>
    <t>Медь (2) оксид  гранулы</t>
  </si>
  <si>
    <t>Квасцы железоаммонийные</t>
  </si>
  <si>
    <t>Медь (2) оксид  порошок</t>
  </si>
  <si>
    <t>Квасцы хромкалиевые</t>
  </si>
  <si>
    <t>Медь (2) оксид  проволока</t>
  </si>
  <si>
    <t>Кобальт (2,3) оксид</t>
  </si>
  <si>
    <t>Медь (2) хлорид 2-вод</t>
  </si>
  <si>
    <t>Кобальт (2) углекислый основной</t>
  </si>
  <si>
    <t>Медь азотнокислая 3-вод</t>
  </si>
  <si>
    <t>Кобальт азотнокислый 6-вод</t>
  </si>
  <si>
    <t>Медь азотнокислая 45% р-р</t>
  </si>
  <si>
    <t>Кобальт (2) гидроокись</t>
  </si>
  <si>
    <t>Медь сернокислая 5-вод</t>
  </si>
  <si>
    <t>Кобальт сернокислый 7-вод</t>
  </si>
  <si>
    <t>Медь сернокислая основная</t>
  </si>
  <si>
    <t>Кобальт уксуснокислый</t>
  </si>
  <si>
    <t>Медь углекислая основная</t>
  </si>
  <si>
    <t>Кобальт хлористый 6-вод</t>
  </si>
  <si>
    <t>Медь уксуснокислая 1-вод</t>
  </si>
  <si>
    <t>Кремний моноокись</t>
  </si>
  <si>
    <t xml:space="preserve">Метол </t>
  </si>
  <si>
    <t>мар.А</t>
  </si>
  <si>
    <t>Кремний (4) окись</t>
  </si>
  <si>
    <t>Молибден (6) оксид</t>
  </si>
  <si>
    <t>К-та борная</t>
  </si>
  <si>
    <t>Молибден металл</t>
  </si>
  <si>
    <t>К-та винная</t>
  </si>
  <si>
    <t>Мочевина</t>
  </si>
  <si>
    <t>К-та кремнеевая вод</t>
  </si>
  <si>
    <t>Натрий азотистокислый</t>
  </si>
  <si>
    <t>К-та лимонная</t>
  </si>
  <si>
    <t>пищ.</t>
  </si>
  <si>
    <t>К-та молибденовая</t>
  </si>
  <si>
    <t>Натрий азотнокислый</t>
  </si>
  <si>
    <t>К-та муравьиная</t>
  </si>
  <si>
    <t>К-та сульфаминовая</t>
  </si>
  <si>
    <t>Натрий ванадиевокислый мета</t>
  </si>
  <si>
    <t xml:space="preserve">Натрий бромистый </t>
  </si>
  <si>
    <t>К-та сульфаниловая</t>
  </si>
  <si>
    <t>Натрий виннокислый 2-вод</t>
  </si>
  <si>
    <t>К-та сульфосалициловая</t>
  </si>
  <si>
    <t>Натрий вольфрамат 2-вод</t>
  </si>
  <si>
    <t>К-та фосфорно-вольфрамовая</t>
  </si>
  <si>
    <t>Натрий гипофосфит</t>
  </si>
  <si>
    <t>К-та фосфорно-молибденовая</t>
  </si>
  <si>
    <t>Натрий двухромовокислый 2-вод</t>
  </si>
  <si>
    <t xml:space="preserve">Селен </t>
  </si>
  <si>
    <t>осч 16-3</t>
  </si>
  <si>
    <t>Натрий лимоннокислый 3-зам 5,5-вод</t>
  </si>
  <si>
    <t xml:space="preserve">Сера молотая </t>
  </si>
  <si>
    <t>тех-осч</t>
  </si>
  <si>
    <t>Сода кальцинированная</t>
  </si>
  <si>
    <t>Натрий метасиликат 9-вод</t>
  </si>
  <si>
    <t>мар.А-ч</t>
  </si>
  <si>
    <t>Сода каустическая чешуир/гран.</t>
  </si>
  <si>
    <t>Соль Мора</t>
  </si>
  <si>
    <t>Натрий молибденовокислый 2-вод</t>
  </si>
  <si>
    <t>Натрий оловяннокислый 3-вод</t>
  </si>
  <si>
    <t>Сплав Деварда</t>
  </si>
  <si>
    <t>Натрий пирофосфорнокислый 10-вод</t>
  </si>
  <si>
    <t>Сплав Розе</t>
  </si>
  <si>
    <r>
      <t>Натрий сернистокислый б/в</t>
    </r>
    <r>
      <rPr>
        <b/>
        <sz val="6"/>
        <rFont val="Arial Cyr"/>
        <family val="2"/>
      </rPr>
      <t xml:space="preserve"> (сульфит)</t>
    </r>
  </si>
  <si>
    <t>Стронций азотнокислый</t>
  </si>
  <si>
    <r>
      <t>Натрий сернистокислый пиро</t>
    </r>
    <r>
      <rPr>
        <b/>
        <sz val="6"/>
        <rFont val="Arial Cyr"/>
        <family val="2"/>
      </rPr>
      <t>(метабисульфи</t>
    </r>
    <r>
      <rPr>
        <b/>
        <sz val="8"/>
        <rFont val="Arial Cyr"/>
        <family val="2"/>
      </rPr>
      <t>т</t>
    </r>
    <r>
      <rPr>
        <b/>
        <sz val="6"/>
        <rFont val="Arial Cyr"/>
        <family val="2"/>
      </rPr>
      <t>)</t>
    </r>
  </si>
  <si>
    <t>Стронций сернокислый</t>
  </si>
  <si>
    <t>Натрий серноватистокислый 5-вод</t>
  </si>
  <si>
    <t xml:space="preserve">Стронций углекислый </t>
  </si>
  <si>
    <t>Натрий сернокислый 10-вод</t>
  </si>
  <si>
    <t>Стронций фтористый</t>
  </si>
  <si>
    <t>Натрий сернокислый б/в</t>
  </si>
  <si>
    <t>Стронций хлористый</t>
  </si>
  <si>
    <t>Сурик свинцовый</t>
  </si>
  <si>
    <t>Сурьма (3) оксид</t>
  </si>
  <si>
    <t>Натрий сернокислый пиро</t>
  </si>
  <si>
    <t>Тиомочевина</t>
  </si>
  <si>
    <t>Натрий тетраборат 10-вод</t>
  </si>
  <si>
    <t>Титан двуокись</t>
  </si>
  <si>
    <t>РК</t>
  </si>
  <si>
    <t>Натрий углекислый 10-вод</t>
  </si>
  <si>
    <t>Трилон Б</t>
  </si>
  <si>
    <t>Натрий углекислый б/в</t>
  </si>
  <si>
    <t>Тринатрийфосфат</t>
  </si>
  <si>
    <t>Уголь активированный БАУ-А</t>
  </si>
  <si>
    <t>Натрий углекислый кислый</t>
  </si>
  <si>
    <t>Хром (3) оксид</t>
  </si>
  <si>
    <t>ОХП-1</t>
  </si>
  <si>
    <t>Натрий уксуснокислый 3-вод</t>
  </si>
  <si>
    <t>Хром (3) гидроокись</t>
  </si>
  <si>
    <t>Натрий фосфорнокислый 1-зам2-вод</t>
  </si>
  <si>
    <t>Хром (6) оксид</t>
  </si>
  <si>
    <t>Натрий фосфорнокислый 2-зам12-вод</t>
  </si>
  <si>
    <t>Хром азотнокислый</t>
  </si>
  <si>
    <t>Натрий фосфорнокислый 3-зам12-вод</t>
  </si>
  <si>
    <t>Цинк азотнокислый 6-вод</t>
  </si>
  <si>
    <t xml:space="preserve">Цинк ацетат </t>
  </si>
  <si>
    <t>Натрий фтористый</t>
  </si>
  <si>
    <t xml:space="preserve">Натрий фтористый </t>
  </si>
  <si>
    <t>чда-осч</t>
  </si>
  <si>
    <t>Цинк монофосфат</t>
  </si>
  <si>
    <t>Натрий хлористый</t>
  </si>
  <si>
    <t>Цинк оксид</t>
  </si>
  <si>
    <t>Натрий хромовокислый</t>
  </si>
  <si>
    <t>Натрий щавелевокислый</t>
  </si>
  <si>
    <t xml:space="preserve">Цинк сернокислый </t>
  </si>
  <si>
    <t>тех-имп</t>
  </si>
  <si>
    <t>Цинк сернокислый 7-вод</t>
  </si>
  <si>
    <t>Никель азотнокислый 6-вод</t>
  </si>
  <si>
    <t>Никель оксид черный/зеленый</t>
  </si>
  <si>
    <t>Цинк стеариновокислый</t>
  </si>
  <si>
    <t>Никель сернокислый 7-вод</t>
  </si>
  <si>
    <t>Цинк углекислый основной</t>
  </si>
  <si>
    <t>Цинк хлористый</t>
  </si>
  <si>
    <t xml:space="preserve">Никель сульфаминовокислый </t>
  </si>
  <si>
    <t>Цинк элементарный порошок/гран.</t>
  </si>
  <si>
    <t>ВЧ</t>
  </si>
  <si>
    <t>Никель сульфаминовокислый р-р</t>
  </si>
  <si>
    <t>Цирконий оксид</t>
  </si>
  <si>
    <t>Никель углекислый основной</t>
  </si>
  <si>
    <t xml:space="preserve">Никель уксуснокислый  </t>
  </si>
  <si>
    <t>Никель хлористый 6-вод</t>
  </si>
  <si>
    <t>Олово (4) окись  (белое)</t>
  </si>
  <si>
    <t>Олово двухлористое 2-вод</t>
  </si>
  <si>
    <t>Олово сернокислое</t>
  </si>
  <si>
    <t>Олово четыреххлористое 5-вод</t>
  </si>
  <si>
    <t>Олово элементарное гранулы</t>
  </si>
  <si>
    <t xml:space="preserve">Паста ГОИ </t>
  </si>
  <si>
    <t>№2-№3</t>
  </si>
  <si>
    <t>Поташ</t>
  </si>
  <si>
    <t>тех-б/в</t>
  </si>
  <si>
    <t>Свинец (2) оксид</t>
  </si>
  <si>
    <t>Свинец (2) оксид красный/желтый</t>
  </si>
  <si>
    <t>Свинец (4) оксид</t>
  </si>
  <si>
    <t>Свинец азотнокислый</t>
  </si>
  <si>
    <t>Свинец тетрафторборат д/обр.дет.машин</t>
  </si>
  <si>
    <t>Свинец тетрафторборат д/гальваники</t>
  </si>
  <si>
    <t>Свинец (2) метаборат</t>
  </si>
  <si>
    <t>Свинец углекислый</t>
  </si>
  <si>
    <t>Свинец углекислый основной</t>
  </si>
  <si>
    <t>Свинец уксуснокислый 3-вод</t>
  </si>
  <si>
    <t>Свинец уксуснокислый основной</t>
  </si>
  <si>
    <t xml:space="preserve">Свинец фтористый </t>
  </si>
  <si>
    <t>СТ-1-осч</t>
  </si>
  <si>
    <t>Натрий сернокислый кислый (бисульфат)</t>
  </si>
  <si>
    <t>цена 
без НДС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</si>
</sst>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  <numFmt numFmtId="174" formatCode="_-* #,##0_р_._-;\-* #,##0_р_._-;_-* \-??_р_._-;_-@_-"/>
    <numFmt numFmtId="175" formatCode="_-* #,##0_р_._-;\-* #,##0_р_._-;_-* &quot;-&quot;_р_._-;_-@_-"/>
  </numFmts>
  <fonts count="64">
    <font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sz val="10"/>
      <color indexed="8"/>
      <name val="Tahoma"/>
      <family val="2"/>
    </font>
    <font>
      <sz val="10"/>
      <name val="Mangal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i/>
      <sz val="22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b/>
      <u val="single"/>
      <sz val="16"/>
      <name val="Tahoma"/>
      <family val="2"/>
    </font>
    <font>
      <sz val="10"/>
      <name val="Arial Cyr"/>
      <family val="2"/>
    </font>
    <font>
      <b/>
      <u val="single"/>
      <sz val="10"/>
      <name val="Arial Cyr"/>
      <family val="2"/>
    </font>
    <font>
      <b/>
      <sz val="12"/>
      <name val="Tahoma"/>
      <family val="2"/>
    </font>
    <font>
      <b/>
      <sz val="10"/>
      <name val="Arial Cyr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  <font>
      <b/>
      <strike/>
      <sz val="10"/>
      <name val="Arial Cyr"/>
      <family val="2"/>
    </font>
    <font>
      <b/>
      <u val="single"/>
      <strike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9"/>
      <color indexed="9"/>
      <name val="Tahoma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Tahoma"/>
      <family val="2"/>
    </font>
    <font>
      <b/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9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4" fillId="0" borderId="0" applyFill="0" applyBorder="0" applyAlignment="0" applyProtection="0"/>
    <xf numFmtId="172" fontId="4" fillId="0" borderId="0" applyFill="0" applyBorder="0" applyAlignment="0" applyProtection="0"/>
    <xf numFmtId="0" fontId="6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3" fillId="0" borderId="0" xfId="54" applyFont="1">
      <alignment/>
      <protection/>
    </xf>
    <xf numFmtId="0" fontId="3" fillId="0" borderId="0" xfId="54" applyNumberFormat="1" applyFont="1">
      <alignment/>
      <protection/>
    </xf>
    <xf numFmtId="0" fontId="6" fillId="0" borderId="0" xfId="54" applyNumberFormat="1" applyFont="1" applyBorder="1">
      <alignment/>
      <protection/>
    </xf>
    <xf numFmtId="49" fontId="6" fillId="0" borderId="0" xfId="54" applyFont="1" applyBorder="1" applyAlignment="1">
      <alignment horizontal="right"/>
      <protection/>
    </xf>
    <xf numFmtId="49" fontId="7" fillId="0" borderId="0" xfId="54" applyFont="1" applyBorder="1" applyAlignment="1">
      <alignment horizontal="left"/>
      <protection/>
    </xf>
    <xf numFmtId="49" fontId="9" fillId="0" borderId="0" xfId="54" applyFont="1" applyBorder="1">
      <alignment/>
      <protection/>
    </xf>
    <xf numFmtId="49" fontId="3" fillId="0" borderId="0" xfId="54" applyFont="1" applyBorder="1">
      <alignment/>
      <protection/>
    </xf>
    <xf numFmtId="49" fontId="6" fillId="0" borderId="0" xfId="54" applyFont="1" applyBorder="1">
      <alignment/>
      <protection/>
    </xf>
    <xf numFmtId="0" fontId="11" fillId="0" borderId="0" xfId="54" applyNumberFormat="1" applyFont="1" applyBorder="1">
      <alignment/>
      <protection/>
    </xf>
    <xf numFmtId="0" fontId="12" fillId="0" borderId="0" xfId="54" applyNumberFormat="1" applyFont="1" applyBorder="1">
      <alignment/>
      <protection/>
    </xf>
    <xf numFmtId="49" fontId="11" fillId="0" borderId="0" xfId="54" applyFont="1" applyBorder="1">
      <alignment/>
      <protection/>
    </xf>
    <xf numFmtId="49" fontId="6" fillId="0" borderId="10" xfId="54" applyFont="1" applyBorder="1">
      <alignment/>
      <protection/>
    </xf>
    <xf numFmtId="49" fontId="3" fillId="0" borderId="10" xfId="54" applyFont="1" applyBorder="1">
      <alignment/>
      <protection/>
    </xf>
    <xf numFmtId="1" fontId="14" fillId="0" borderId="11" xfId="54" applyNumberFormat="1" applyFont="1" applyFill="1" applyBorder="1" applyAlignment="1">
      <alignment horizontal="center"/>
      <protection/>
    </xf>
    <xf numFmtId="49" fontId="14" fillId="0" borderId="12" xfId="54" applyFont="1" applyFill="1" applyBorder="1" applyAlignment="1">
      <alignment horizontal="left"/>
      <protection/>
    </xf>
    <xf numFmtId="49" fontId="14" fillId="0" borderId="13" xfId="54" applyFont="1" applyFill="1" applyBorder="1" applyAlignment="1">
      <alignment horizontal="center"/>
      <protection/>
    </xf>
    <xf numFmtId="49" fontId="15" fillId="0" borderId="0" xfId="54" applyFont="1" applyBorder="1">
      <alignment/>
      <protection/>
    </xf>
    <xf numFmtId="1" fontId="14" fillId="0" borderId="14" xfId="54" applyNumberFormat="1" applyFont="1" applyFill="1" applyBorder="1" applyAlignment="1">
      <alignment horizontal="center"/>
      <protection/>
    </xf>
    <xf numFmtId="174" fontId="3" fillId="0" borderId="0" xfId="54" applyNumberFormat="1" applyFont="1">
      <alignment/>
      <protection/>
    </xf>
    <xf numFmtId="49" fontId="14" fillId="0" borderId="15" xfId="54" applyFont="1" applyFill="1" applyBorder="1" applyAlignment="1">
      <alignment horizontal="left"/>
      <protection/>
    </xf>
    <xf numFmtId="49" fontId="14" fillId="0" borderId="16" xfId="54" applyFont="1" applyFill="1" applyBorder="1" applyAlignment="1">
      <alignment horizontal="center"/>
      <protection/>
    </xf>
    <xf numFmtId="174" fontId="16" fillId="0" borderId="0" xfId="54" applyNumberFormat="1" applyFont="1">
      <alignment/>
      <protection/>
    </xf>
    <xf numFmtId="49" fontId="14" fillId="0" borderId="17" xfId="54" applyFont="1" applyFill="1" applyBorder="1" applyAlignment="1">
      <alignment horizontal="left"/>
      <protection/>
    </xf>
    <xf numFmtId="49" fontId="17" fillId="0" borderId="15" xfId="54" applyFont="1" applyFill="1" applyBorder="1" applyAlignment="1">
      <alignment horizontal="left"/>
      <protection/>
    </xf>
    <xf numFmtId="49" fontId="18" fillId="0" borderId="15" xfId="54" applyFont="1" applyFill="1" applyBorder="1" applyAlignment="1">
      <alignment horizontal="left"/>
      <protection/>
    </xf>
    <xf numFmtId="49" fontId="14" fillId="33" borderId="16" xfId="54" applyFont="1" applyFill="1" applyBorder="1" applyAlignment="1">
      <alignment horizontal="center"/>
      <protection/>
    </xf>
    <xf numFmtId="49" fontId="15" fillId="0" borderId="18" xfId="54" applyFont="1" applyBorder="1">
      <alignment/>
      <protection/>
    </xf>
    <xf numFmtId="1" fontId="14" fillId="0" borderId="19" xfId="54" applyNumberFormat="1" applyFont="1" applyFill="1" applyBorder="1" applyAlignment="1">
      <alignment horizontal="center"/>
      <protection/>
    </xf>
    <xf numFmtId="49" fontId="14" fillId="0" borderId="20" xfId="54" applyFont="1" applyFill="1" applyBorder="1" applyAlignment="1">
      <alignment horizontal="left"/>
      <protection/>
    </xf>
    <xf numFmtId="49" fontId="14" fillId="0" borderId="21" xfId="54" applyFont="1" applyFill="1" applyBorder="1" applyAlignment="1">
      <alignment horizontal="center"/>
      <protection/>
    </xf>
    <xf numFmtId="1" fontId="14" fillId="0" borderId="0" xfId="54" applyNumberFormat="1" applyFont="1" applyFill="1" applyBorder="1" applyAlignment="1">
      <alignment horizontal="center"/>
      <protection/>
    </xf>
    <xf numFmtId="49" fontId="14" fillId="0" borderId="0" xfId="54" applyFont="1" applyFill="1" applyBorder="1" applyAlignment="1">
      <alignment horizontal="left"/>
      <protection/>
    </xf>
    <xf numFmtId="49" fontId="14" fillId="0" borderId="0" xfId="54" applyFont="1" applyFill="1" applyBorder="1" applyAlignment="1">
      <alignment horizontal="center"/>
      <protection/>
    </xf>
    <xf numFmtId="174" fontId="3" fillId="0" borderId="0" xfId="54" applyNumberFormat="1" applyFont="1" applyBorder="1">
      <alignment/>
      <protection/>
    </xf>
    <xf numFmtId="0" fontId="15" fillId="33" borderId="0" xfId="54" applyNumberFormat="1" applyFont="1" applyFill="1" applyBorder="1" applyAlignment="1">
      <alignment horizontal="center"/>
      <protection/>
    </xf>
    <xf numFmtId="49" fontId="15" fillId="33" borderId="0" xfId="54" applyFont="1" applyFill="1" applyBorder="1" applyAlignment="1">
      <alignment horizontal="left"/>
      <protection/>
    </xf>
    <xf numFmtId="49" fontId="15" fillId="33" borderId="0" xfId="54" applyFont="1" applyFill="1" applyBorder="1" applyAlignment="1">
      <alignment horizontal="center"/>
      <protection/>
    </xf>
    <xf numFmtId="49" fontId="15" fillId="33" borderId="10" xfId="54" applyFont="1" applyFill="1" applyBorder="1" applyAlignment="1">
      <alignment horizontal="left"/>
      <protection/>
    </xf>
    <xf numFmtId="49" fontId="15" fillId="33" borderId="10" xfId="54" applyFont="1" applyFill="1" applyBorder="1" applyAlignment="1">
      <alignment horizontal="center"/>
      <protection/>
    </xf>
    <xf numFmtId="1" fontId="14" fillId="33" borderId="14" xfId="54" applyNumberFormat="1" applyFont="1" applyFill="1" applyBorder="1" applyAlignment="1">
      <alignment horizontal="center"/>
      <protection/>
    </xf>
    <xf numFmtId="49" fontId="14" fillId="0" borderId="22" xfId="54" applyFont="1" applyFill="1" applyBorder="1" applyAlignment="1">
      <alignment horizontal="center"/>
      <protection/>
    </xf>
    <xf numFmtId="49" fontId="16" fillId="0" borderId="0" xfId="54" applyFont="1">
      <alignment/>
      <protection/>
    </xf>
    <xf numFmtId="1" fontId="14" fillId="33" borderId="11" xfId="54" applyNumberFormat="1" applyFont="1" applyFill="1" applyBorder="1" applyAlignment="1">
      <alignment horizontal="center"/>
      <protection/>
    </xf>
    <xf numFmtId="49" fontId="20" fillId="0" borderId="15" xfId="54" applyFont="1" applyFill="1" applyBorder="1" applyAlignment="1">
      <alignment horizontal="left"/>
      <protection/>
    </xf>
    <xf numFmtId="49" fontId="17" fillId="0" borderId="16" xfId="54" applyFont="1" applyFill="1" applyBorder="1" applyAlignment="1">
      <alignment horizontal="center"/>
      <protection/>
    </xf>
    <xf numFmtId="49" fontId="14" fillId="0" borderId="16" xfId="54" applyFont="1" applyFill="1" applyBorder="1" applyAlignment="1">
      <alignment horizontal="left"/>
      <protection/>
    </xf>
    <xf numFmtId="49" fontId="14" fillId="0" borderId="15" xfId="54" applyFont="1" applyFill="1" applyBorder="1" applyAlignment="1">
      <alignment horizontal="left" vertical="center"/>
      <protection/>
    </xf>
    <xf numFmtId="49" fontId="14" fillId="0" borderId="16" xfId="54" applyFont="1" applyFill="1" applyBorder="1" applyAlignment="1">
      <alignment horizontal="center" vertical="center"/>
      <protection/>
    </xf>
    <xf numFmtId="1" fontId="14" fillId="33" borderId="19" xfId="54" applyNumberFormat="1" applyFont="1" applyFill="1" applyBorder="1" applyAlignment="1">
      <alignment horizontal="center"/>
      <protection/>
    </xf>
    <xf numFmtId="49" fontId="20" fillId="0" borderId="16" xfId="54" applyFont="1" applyFill="1" applyBorder="1" applyAlignment="1">
      <alignment horizontal="center"/>
      <protection/>
    </xf>
    <xf numFmtId="49" fontId="14" fillId="33" borderId="15" xfId="54" applyFont="1" applyFill="1" applyBorder="1" applyAlignment="1">
      <alignment horizontal="left"/>
      <protection/>
    </xf>
    <xf numFmtId="49" fontId="14" fillId="0" borderId="23" xfId="54" applyFont="1" applyFill="1" applyBorder="1" applyAlignment="1">
      <alignment horizontal="left"/>
      <protection/>
    </xf>
    <xf numFmtId="1" fontId="14" fillId="0" borderId="24" xfId="54" applyNumberFormat="1" applyFont="1" applyFill="1" applyBorder="1" applyAlignment="1">
      <alignment horizontal="center"/>
      <protection/>
    </xf>
    <xf numFmtId="49" fontId="14" fillId="0" borderId="25" xfId="54" applyFont="1" applyFill="1" applyBorder="1" applyAlignment="1">
      <alignment horizontal="center"/>
      <protection/>
    </xf>
    <xf numFmtId="1" fontId="14" fillId="0" borderId="26" xfId="54" applyNumberFormat="1" applyFont="1" applyFill="1" applyBorder="1" applyAlignment="1">
      <alignment horizontal="center"/>
      <protection/>
    </xf>
    <xf numFmtId="49" fontId="14" fillId="0" borderId="26" xfId="54" applyFont="1" applyFill="1" applyBorder="1" applyAlignment="1">
      <alignment horizontal="left"/>
      <protection/>
    </xf>
    <xf numFmtId="49" fontId="14" fillId="0" borderId="26" xfId="54" applyFont="1" applyFill="1" applyBorder="1" applyAlignment="1">
      <alignment horizontal="center"/>
      <protection/>
    </xf>
    <xf numFmtId="0" fontId="14" fillId="0" borderId="15" xfId="33" applyFont="1" applyFill="1" applyBorder="1">
      <alignment/>
      <protection/>
    </xf>
    <xf numFmtId="10" fontId="14" fillId="0" borderId="16" xfId="54" applyNumberFormat="1" applyFont="1" applyFill="1" applyBorder="1" applyAlignment="1">
      <alignment horizontal="center"/>
      <protection/>
    </xf>
    <xf numFmtId="49" fontId="3" fillId="0" borderId="15" xfId="54" applyFont="1" applyBorder="1">
      <alignment/>
      <protection/>
    </xf>
    <xf numFmtId="49" fontId="3" fillId="0" borderId="16" xfId="54" applyFont="1" applyBorder="1">
      <alignment/>
      <protection/>
    </xf>
    <xf numFmtId="49" fontId="3" fillId="0" borderId="20" xfId="54" applyFont="1" applyBorder="1">
      <alignment/>
      <protection/>
    </xf>
    <xf numFmtId="49" fontId="3" fillId="0" borderId="21" xfId="54" applyFont="1" applyBorder="1">
      <alignment/>
      <protection/>
    </xf>
    <xf numFmtId="1" fontId="8" fillId="0" borderId="0" xfId="63" applyNumberFormat="1" applyFont="1" applyFill="1" applyBorder="1" applyAlignment="1" applyProtection="1">
      <alignment horizontal="right"/>
      <protection/>
    </xf>
    <xf numFmtId="1" fontId="5" fillId="0" borderId="0" xfId="63" applyNumberFormat="1" applyFont="1" applyFill="1" applyBorder="1" applyAlignment="1" applyProtection="1">
      <alignment horizontal="right"/>
      <protection/>
    </xf>
    <xf numFmtId="1" fontId="5" fillId="0" borderId="10" xfId="63" applyNumberFormat="1" applyFont="1" applyFill="1" applyBorder="1" applyAlignment="1" applyProtection="1">
      <alignment horizontal="right"/>
      <protection/>
    </xf>
    <xf numFmtId="1" fontId="14" fillId="0" borderId="13" xfId="62" applyNumberFormat="1" applyFont="1" applyFill="1" applyBorder="1" applyAlignment="1" applyProtection="1">
      <alignment horizontal="right"/>
      <protection/>
    </xf>
    <xf numFmtId="1" fontId="14" fillId="0" borderId="16" xfId="62" applyNumberFormat="1" applyFont="1" applyFill="1" applyBorder="1" applyAlignment="1" applyProtection="1">
      <alignment horizontal="right"/>
      <protection/>
    </xf>
    <xf numFmtId="1" fontId="14" fillId="33" borderId="16" xfId="62" applyNumberFormat="1" applyFont="1" applyFill="1" applyBorder="1" applyAlignment="1" applyProtection="1">
      <alignment horizontal="right"/>
      <protection/>
    </xf>
    <xf numFmtId="1" fontId="14" fillId="0" borderId="21" xfId="62" applyNumberFormat="1" applyFont="1" applyFill="1" applyBorder="1" applyAlignment="1" applyProtection="1">
      <alignment horizontal="right"/>
      <protection/>
    </xf>
    <xf numFmtId="1" fontId="14" fillId="0" borderId="0" xfId="62" applyNumberFormat="1" applyFont="1" applyFill="1" applyBorder="1" applyAlignment="1" applyProtection="1">
      <alignment horizontal="right"/>
      <protection/>
    </xf>
    <xf numFmtId="1" fontId="15" fillId="33" borderId="0" xfId="54" applyNumberFormat="1" applyFont="1" applyFill="1" applyBorder="1" applyAlignment="1">
      <alignment horizontal="right"/>
      <protection/>
    </xf>
    <xf numFmtId="1" fontId="14" fillId="0" borderId="16" xfId="54" applyNumberFormat="1" applyFont="1" applyFill="1" applyBorder="1" applyAlignment="1">
      <alignment horizontal="center"/>
      <protection/>
    </xf>
    <xf numFmtId="1" fontId="7" fillId="0" borderId="0" xfId="54" applyNumberFormat="1" applyFont="1" applyBorder="1" applyAlignment="1">
      <alignment horizontal="left"/>
      <protection/>
    </xf>
    <xf numFmtId="1" fontId="6" fillId="0" borderId="0" xfId="54" applyNumberFormat="1" applyFont="1" applyBorder="1">
      <alignment/>
      <protection/>
    </xf>
    <xf numFmtId="1" fontId="14" fillId="0" borderId="13" xfId="54" applyNumberFormat="1" applyFont="1" applyFill="1" applyBorder="1" applyAlignment="1">
      <alignment horizontal="center"/>
      <protection/>
    </xf>
    <xf numFmtId="1" fontId="15" fillId="33" borderId="0" xfId="54" applyNumberFormat="1" applyFont="1" applyFill="1" applyBorder="1" applyAlignment="1">
      <alignment horizontal="center"/>
      <protection/>
    </xf>
    <xf numFmtId="1" fontId="3" fillId="0" borderId="0" xfId="54" applyNumberFormat="1" applyFont="1">
      <alignment/>
      <protection/>
    </xf>
    <xf numFmtId="49" fontId="14" fillId="0" borderId="27" xfId="54" applyFont="1" applyFill="1" applyBorder="1" applyAlignment="1">
      <alignment horizontal="center"/>
      <protection/>
    </xf>
    <xf numFmtId="49" fontId="14" fillId="0" borderId="28" xfId="54" applyFont="1" applyFill="1" applyBorder="1" applyAlignment="1">
      <alignment horizontal="center"/>
      <protection/>
    </xf>
    <xf numFmtId="49" fontId="14" fillId="33" borderId="28" xfId="54" applyFont="1" applyFill="1" applyBorder="1" applyAlignment="1">
      <alignment horizontal="center"/>
      <protection/>
    </xf>
    <xf numFmtId="49" fontId="14" fillId="0" borderId="29" xfId="54" applyFont="1" applyFill="1" applyBorder="1" applyAlignment="1">
      <alignment horizontal="center"/>
      <protection/>
    </xf>
    <xf numFmtId="1" fontId="14" fillId="0" borderId="30" xfId="62" applyNumberFormat="1" applyFont="1" applyFill="1" applyBorder="1" applyAlignment="1" applyProtection="1">
      <alignment horizontal="right"/>
      <protection/>
    </xf>
    <xf numFmtId="1" fontId="14" fillId="0" borderId="30" xfId="62" applyNumberFormat="1" applyFont="1" applyFill="1" applyBorder="1" applyAlignment="1" applyProtection="1">
      <alignment horizontal="center"/>
      <protection/>
    </xf>
    <xf numFmtId="1" fontId="14" fillId="0" borderId="31" xfId="54" applyNumberFormat="1" applyFont="1" applyFill="1" applyBorder="1" applyAlignment="1">
      <alignment horizontal="center"/>
      <protection/>
    </xf>
    <xf numFmtId="1" fontId="14" fillId="0" borderId="32" xfId="54" applyNumberFormat="1" applyFont="1" applyFill="1" applyBorder="1" applyAlignment="1">
      <alignment horizontal="center"/>
      <protection/>
    </xf>
    <xf numFmtId="1" fontId="14" fillId="0" borderId="33" xfId="62" applyNumberFormat="1" applyFont="1" applyFill="1" applyBorder="1" applyAlignment="1" applyProtection="1">
      <alignment horizontal="right"/>
      <protection/>
    </xf>
    <xf numFmtId="1" fontId="14" fillId="0" borderId="34" xfId="62" applyNumberFormat="1" applyFont="1" applyFill="1" applyBorder="1" applyAlignment="1" applyProtection="1">
      <alignment horizontal="right"/>
      <protection/>
    </xf>
    <xf numFmtId="1" fontId="14" fillId="0" borderId="34" xfId="62" applyNumberFormat="1" applyFont="1" applyFill="1" applyBorder="1" applyAlignment="1" applyProtection="1">
      <alignment horizontal="center"/>
      <protection/>
    </xf>
    <xf numFmtId="1" fontId="14" fillId="33" borderId="34" xfId="62" applyNumberFormat="1" applyFont="1" applyFill="1" applyBorder="1" applyAlignment="1" applyProtection="1">
      <alignment horizontal="right"/>
      <protection/>
    </xf>
    <xf numFmtId="1" fontId="14" fillId="0" borderId="27" xfId="62" applyNumberFormat="1" applyFont="1" applyFill="1" applyBorder="1" applyAlignment="1" applyProtection="1">
      <alignment horizontal="right"/>
      <protection/>
    </xf>
    <xf numFmtId="1" fontId="14" fillId="0" borderId="28" xfId="62" applyNumberFormat="1" applyFont="1" applyFill="1" applyBorder="1" applyAlignment="1" applyProtection="1">
      <alignment horizontal="right"/>
      <protection/>
    </xf>
    <xf numFmtId="1" fontId="14" fillId="0" borderId="28" xfId="54" applyNumberFormat="1" applyFont="1" applyFill="1" applyBorder="1" applyAlignment="1">
      <alignment horizontal="center"/>
      <protection/>
    </xf>
    <xf numFmtId="1" fontId="14" fillId="0" borderId="29" xfId="62" applyNumberFormat="1" applyFont="1" applyFill="1" applyBorder="1" applyAlignment="1" applyProtection="1">
      <alignment horizontal="right"/>
      <protection/>
    </xf>
    <xf numFmtId="1" fontId="14" fillId="0" borderId="35" xfId="62" applyNumberFormat="1" applyFont="1" applyFill="1" applyBorder="1" applyAlignment="1" applyProtection="1">
      <alignment horizontal="right"/>
      <protection/>
    </xf>
    <xf numFmtId="1" fontId="8" fillId="0" borderId="0" xfId="54" applyNumberFormat="1" applyFont="1" applyBorder="1" applyAlignment="1">
      <alignment horizontal="left"/>
      <protection/>
    </xf>
    <xf numFmtId="1" fontId="5" fillId="0" borderId="0" xfId="54" applyNumberFormat="1" applyFont="1" applyBorder="1" applyAlignment="1">
      <alignment horizontal="left"/>
      <protection/>
    </xf>
    <xf numFmtId="1" fontId="5" fillId="0" borderId="10" xfId="54" applyNumberFormat="1" applyFont="1" applyBorder="1" applyAlignment="1">
      <alignment horizontal="left"/>
      <protection/>
    </xf>
    <xf numFmtId="1" fontId="13" fillId="0" borderId="36" xfId="54" applyNumberFormat="1" applyFont="1" applyFill="1" applyBorder="1" applyAlignment="1">
      <alignment horizontal="left"/>
      <protection/>
    </xf>
    <xf numFmtId="1" fontId="14" fillId="0" borderId="37" xfId="62" applyNumberFormat="1" applyFont="1" applyFill="1" applyBorder="1" applyAlignment="1" applyProtection="1">
      <alignment horizontal="left"/>
      <protection/>
    </xf>
    <xf numFmtId="1" fontId="14" fillId="0" borderId="38" xfId="62" applyNumberFormat="1" applyFont="1" applyFill="1" applyBorder="1" applyAlignment="1" applyProtection="1">
      <alignment horizontal="left"/>
      <protection/>
    </xf>
    <xf numFmtId="1" fontId="14" fillId="0" borderId="38" xfId="62" applyNumberFormat="1" applyFont="1" applyFill="1" applyBorder="1" applyAlignment="1" applyProtection="1">
      <alignment horizontal="center"/>
      <protection/>
    </xf>
    <xf numFmtId="1" fontId="14" fillId="0" borderId="39" xfId="62" applyNumberFormat="1" applyFont="1" applyFill="1" applyBorder="1" applyAlignment="1" applyProtection="1">
      <alignment horizontal="left"/>
      <protection/>
    </xf>
    <xf numFmtId="1" fontId="14" fillId="0" borderId="0" xfId="62" applyNumberFormat="1" applyFont="1" applyFill="1" applyBorder="1" applyAlignment="1" applyProtection="1">
      <alignment horizontal="left"/>
      <protection/>
    </xf>
    <xf numFmtId="1" fontId="15" fillId="33" borderId="0" xfId="54" applyNumberFormat="1" applyFont="1" applyFill="1" applyBorder="1" applyAlignment="1">
      <alignment horizontal="left"/>
      <protection/>
    </xf>
    <xf numFmtId="1" fontId="15" fillId="33" borderId="10" xfId="54" applyNumberFormat="1" applyFont="1" applyFill="1" applyBorder="1" applyAlignment="1">
      <alignment horizontal="left"/>
      <protection/>
    </xf>
    <xf numFmtId="1" fontId="14" fillId="0" borderId="40" xfId="62" applyNumberFormat="1" applyFont="1" applyFill="1" applyBorder="1" applyAlignment="1" applyProtection="1">
      <alignment horizontal="left"/>
      <protection/>
    </xf>
    <xf numFmtId="1" fontId="5" fillId="0" borderId="0" xfId="54" applyNumberFormat="1" applyFont="1" applyAlignment="1">
      <alignment horizontal="left"/>
      <protection/>
    </xf>
    <xf numFmtId="1" fontId="14" fillId="0" borderId="22" xfId="54" applyNumberFormat="1" applyFont="1" applyFill="1" applyBorder="1" applyAlignment="1">
      <alignment horizontal="center"/>
      <protection/>
    </xf>
    <xf numFmtId="1" fontId="14" fillId="0" borderId="41" xfId="62" applyNumberFormat="1" applyFont="1" applyFill="1" applyBorder="1" applyAlignment="1" applyProtection="1">
      <alignment horizontal="left"/>
      <protection/>
    </xf>
    <xf numFmtId="1" fontId="14" fillId="0" borderId="31" xfId="62" applyNumberFormat="1" applyFont="1" applyFill="1" applyBorder="1" applyAlignment="1" applyProtection="1">
      <alignment horizontal="right"/>
      <protection/>
    </xf>
    <xf numFmtId="1" fontId="14" fillId="0" borderId="42" xfId="62" applyNumberFormat="1" applyFont="1" applyFill="1" applyBorder="1" applyAlignment="1" applyProtection="1">
      <alignment horizontal="left"/>
      <protection/>
    </xf>
    <xf numFmtId="1" fontId="14" fillId="0" borderId="42" xfId="54" applyNumberFormat="1" applyFont="1" applyFill="1" applyBorder="1" applyAlignment="1">
      <alignment horizontal="left"/>
      <protection/>
    </xf>
    <xf numFmtId="1" fontId="14" fillId="0" borderId="43" xfId="62" applyNumberFormat="1" applyFont="1" applyFill="1" applyBorder="1" applyAlignment="1" applyProtection="1">
      <alignment horizontal="right"/>
      <protection/>
    </xf>
    <xf numFmtId="1" fontId="3" fillId="0" borderId="0" xfId="54" applyNumberFormat="1" applyFont="1" applyBorder="1">
      <alignment/>
      <protection/>
    </xf>
    <xf numFmtId="1" fontId="3" fillId="0" borderId="10" xfId="54" applyNumberFormat="1" applyFont="1" applyBorder="1">
      <alignment/>
      <protection/>
    </xf>
    <xf numFmtId="1" fontId="15" fillId="33" borderId="10" xfId="54" applyNumberFormat="1" applyFont="1" applyFill="1" applyBorder="1" applyAlignment="1">
      <alignment horizontal="center"/>
      <protection/>
    </xf>
    <xf numFmtId="1" fontId="15" fillId="33" borderId="10" xfId="54" applyNumberFormat="1" applyFont="1" applyFill="1" applyBorder="1" applyAlignment="1">
      <alignment horizontal="right"/>
      <protection/>
    </xf>
    <xf numFmtId="1" fontId="14" fillId="0" borderId="22" xfId="62" applyNumberFormat="1" applyFont="1" applyFill="1" applyBorder="1" applyAlignment="1" applyProtection="1">
      <alignment horizontal="right"/>
      <protection/>
    </xf>
    <xf numFmtId="1" fontId="14" fillId="0" borderId="25" xfId="62" applyNumberFormat="1" applyFont="1" applyFill="1" applyBorder="1" applyAlignment="1" applyProtection="1">
      <alignment horizontal="right"/>
      <protection/>
    </xf>
    <xf numFmtId="1" fontId="14" fillId="0" borderId="44" xfId="62" applyNumberFormat="1" applyFont="1" applyFill="1" applyBorder="1" applyAlignment="1" applyProtection="1">
      <alignment horizontal="left"/>
      <protection/>
    </xf>
    <xf numFmtId="1" fontId="14" fillId="0" borderId="26" xfId="62" applyNumberFormat="1" applyFont="1" applyFill="1" applyBorder="1" applyAlignment="1" applyProtection="1">
      <alignment horizontal="right"/>
      <protection/>
    </xf>
    <xf numFmtId="1" fontId="14" fillId="0" borderId="26" xfId="62" applyNumberFormat="1" applyFont="1" applyFill="1" applyBorder="1" applyAlignment="1" applyProtection="1">
      <alignment horizontal="left"/>
      <protection/>
    </xf>
    <xf numFmtId="1" fontId="14" fillId="0" borderId="38" xfId="62" applyNumberFormat="1" applyFont="1" applyFill="1" applyBorder="1" applyAlignment="1" applyProtection="1">
      <alignment/>
      <protection/>
    </xf>
    <xf numFmtId="1" fontId="14" fillId="0" borderId="38" xfId="62" applyNumberFormat="1" applyFont="1" applyFill="1" applyBorder="1" applyAlignment="1" applyProtection="1">
      <alignment horizontal="right"/>
      <protection/>
    </xf>
    <xf numFmtId="1" fontId="14" fillId="33" borderId="38" xfId="62" applyNumberFormat="1" applyFont="1" applyFill="1" applyBorder="1" applyAlignment="1" applyProtection="1">
      <alignment horizontal="left"/>
      <protection/>
    </xf>
    <xf numFmtId="1" fontId="3" fillId="0" borderId="16" xfId="54" applyNumberFormat="1" applyFont="1" applyBorder="1">
      <alignment/>
      <protection/>
    </xf>
    <xf numFmtId="1" fontId="3" fillId="0" borderId="28" xfId="54" applyNumberFormat="1" applyFont="1" applyBorder="1">
      <alignment/>
      <protection/>
    </xf>
    <xf numFmtId="1" fontId="3" fillId="0" borderId="38" xfId="54" applyNumberFormat="1" applyFont="1" applyBorder="1">
      <alignment/>
      <protection/>
    </xf>
    <xf numFmtId="1" fontId="3" fillId="0" borderId="21" xfId="54" applyNumberFormat="1" applyFont="1" applyBorder="1">
      <alignment/>
      <protection/>
    </xf>
    <xf numFmtId="1" fontId="3" fillId="0" borderId="29" xfId="54" applyNumberFormat="1" applyFont="1" applyBorder="1">
      <alignment/>
      <protection/>
    </xf>
    <xf numFmtId="1" fontId="3" fillId="0" borderId="39" xfId="54" applyNumberFormat="1" applyFont="1" applyBorder="1">
      <alignment/>
      <protection/>
    </xf>
    <xf numFmtId="1" fontId="14" fillId="0" borderId="45" xfId="54" applyNumberFormat="1" applyFont="1" applyFill="1" applyBorder="1" applyAlignment="1">
      <alignment horizontal="center"/>
      <protection/>
    </xf>
    <xf numFmtId="1" fontId="14" fillId="0" borderId="46" xfId="62" applyNumberFormat="1" applyFont="1" applyFill="1" applyBorder="1" applyAlignment="1" applyProtection="1">
      <alignment horizontal="left"/>
      <protection/>
    </xf>
    <xf numFmtId="1" fontId="14" fillId="0" borderId="42" xfId="62" applyNumberFormat="1" applyFont="1" applyFill="1" applyBorder="1" applyAlignment="1" applyProtection="1">
      <alignment horizontal="center"/>
      <protection/>
    </xf>
    <xf numFmtId="1" fontId="14" fillId="0" borderId="47" xfId="62" applyNumberFormat="1" applyFont="1" applyFill="1" applyBorder="1" applyAlignment="1" applyProtection="1">
      <alignment horizontal="left"/>
      <protection/>
    </xf>
    <xf numFmtId="1" fontId="14" fillId="0" borderId="32" xfId="62" applyNumberFormat="1" applyFont="1" applyFill="1" applyBorder="1" applyAlignment="1" applyProtection="1">
      <alignment horizontal="right"/>
      <protection/>
    </xf>
    <xf numFmtId="1" fontId="14" fillId="0" borderId="48" xfId="54" applyNumberFormat="1" applyFont="1" applyFill="1" applyBorder="1" applyAlignment="1">
      <alignment horizontal="center"/>
      <protection/>
    </xf>
    <xf numFmtId="1" fontId="14" fillId="0" borderId="49" xfId="62" applyNumberFormat="1" applyFont="1" applyFill="1" applyBorder="1" applyAlignment="1" applyProtection="1">
      <alignment horizontal="right"/>
      <protection/>
    </xf>
    <xf numFmtId="1" fontId="14" fillId="0" borderId="48" xfId="62" applyNumberFormat="1" applyFont="1" applyFill="1" applyBorder="1" applyAlignment="1" applyProtection="1">
      <alignment horizontal="right"/>
      <protection/>
    </xf>
    <xf numFmtId="1" fontId="14" fillId="0" borderId="50" xfId="54" applyNumberFormat="1" applyFont="1" applyFill="1" applyBorder="1" applyAlignment="1">
      <alignment horizontal="center"/>
      <protection/>
    </xf>
    <xf numFmtId="1" fontId="14" fillId="0" borderId="51" xfId="62" applyNumberFormat="1" applyFont="1" applyFill="1" applyBorder="1" applyAlignment="1" applyProtection="1">
      <alignment horizontal="right"/>
      <protection/>
    </xf>
    <xf numFmtId="1" fontId="14" fillId="0" borderId="50" xfId="62" applyNumberFormat="1" applyFont="1" applyFill="1" applyBorder="1" applyAlignment="1" applyProtection="1">
      <alignment horizontal="right"/>
      <protection/>
    </xf>
    <xf numFmtId="49" fontId="17" fillId="0" borderId="28" xfId="54" applyFont="1" applyFill="1" applyBorder="1" applyAlignment="1">
      <alignment horizontal="center"/>
      <protection/>
    </xf>
    <xf numFmtId="49" fontId="21" fillId="0" borderId="15" xfId="54" applyFont="1" applyFill="1" applyBorder="1" applyAlignment="1">
      <alignment horizontal="left"/>
      <protection/>
    </xf>
    <xf numFmtId="0" fontId="17" fillId="0" borderId="15" xfId="33" applyFont="1" applyFill="1" applyBorder="1">
      <alignment/>
      <protection/>
    </xf>
    <xf numFmtId="49" fontId="10" fillId="0" borderId="0" xfId="54" applyFont="1" applyBorder="1" applyAlignment="1">
      <alignment horizontal="center"/>
      <protection/>
    </xf>
    <xf numFmtId="0" fontId="62" fillId="34" borderId="52" xfId="54" applyNumberFormat="1" applyFont="1" applyFill="1" applyBorder="1" applyAlignment="1">
      <alignment horizontal="center"/>
      <protection/>
    </xf>
    <xf numFmtId="49" fontId="62" fillId="34" borderId="53" xfId="54" applyFont="1" applyFill="1" applyBorder="1" applyAlignment="1">
      <alignment horizontal="center"/>
      <protection/>
    </xf>
    <xf numFmtId="49" fontId="62" fillId="34" borderId="43" xfId="54" applyFont="1" applyFill="1" applyBorder="1" applyAlignment="1">
      <alignment horizontal="center"/>
      <protection/>
    </xf>
    <xf numFmtId="3" fontId="62" fillId="34" borderId="54" xfId="63" applyNumberFormat="1" applyFont="1" applyFill="1" applyBorder="1" applyAlignment="1">
      <alignment horizontal="center" vertical="center" wrapText="1"/>
    </xf>
    <xf numFmtId="1" fontId="62" fillId="34" borderId="36" xfId="54" applyNumberFormat="1" applyFont="1" applyFill="1" applyBorder="1" applyAlignment="1">
      <alignment horizontal="left"/>
      <protection/>
    </xf>
    <xf numFmtId="49" fontId="62" fillId="34" borderId="0" xfId="54" applyFont="1" applyFill="1" applyBorder="1">
      <alignment/>
      <protection/>
    </xf>
    <xf numFmtId="49" fontId="62" fillId="34" borderId="55" xfId="54" applyFont="1" applyFill="1" applyBorder="1" applyAlignment="1">
      <alignment horizontal="center"/>
      <protection/>
    </xf>
    <xf numFmtId="49" fontId="62" fillId="34" borderId="45" xfId="54" applyFont="1" applyFill="1" applyBorder="1" applyAlignment="1">
      <alignment horizontal="center"/>
      <protection/>
    </xf>
    <xf numFmtId="1" fontId="63" fillId="35" borderId="11" xfId="54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Заказы . Рентабельност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айс менеджеры 11.03.0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imsnab-spb.ru/contact/" TargetMode="External" /><Relationship Id="rId3" Type="http://schemas.openxmlformats.org/officeDocument/2006/relationships/hyperlink" Target="http://www.himsnab-spb.ru/contac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66675</xdr:rowOff>
    </xdr:from>
    <xdr:to>
      <xdr:col>14</xdr:col>
      <xdr:colOff>542925</xdr:colOff>
      <xdr:row>7</xdr:row>
      <xdr:rowOff>152400</xdr:rowOff>
    </xdr:to>
    <xdr:pic>
      <xdr:nvPicPr>
        <xdr:cNvPr id="1" name="Рисунок 3" descr="шапка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90487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"/>
  <sheetViews>
    <sheetView tabSelected="1" view="pageBreakPreview" zoomScaleNormal="85" zoomScaleSheetLayoutView="100" zoomScalePageLayoutView="0" workbookViewId="0" topLeftCell="A1">
      <selection activeCell="M15" sqref="M15"/>
    </sheetView>
  </sheetViews>
  <sheetFormatPr defaultColWidth="11.421875" defaultRowHeight="15.75" customHeight="1"/>
  <cols>
    <col min="1" max="1" width="6.421875" style="1" customWidth="1"/>
    <col min="2" max="2" width="4.421875" style="2" customWidth="1"/>
    <col min="3" max="3" width="34.28125" style="1" customWidth="1"/>
    <col min="4" max="4" width="8.8515625" style="1" customWidth="1"/>
    <col min="5" max="5" width="8.8515625" style="78" customWidth="1"/>
    <col min="6" max="6" width="8.57421875" style="65" hidden="1" customWidth="1"/>
    <col min="7" max="7" width="8.57421875" style="65" customWidth="1"/>
    <col min="8" max="8" width="8.28125" style="108" hidden="1" customWidth="1"/>
    <col min="9" max="9" width="2.57421875" style="1" customWidth="1"/>
    <col min="10" max="10" width="4.57421875" style="1" customWidth="1"/>
    <col min="11" max="11" width="33.421875" style="1" customWidth="1"/>
    <col min="12" max="12" width="11.421875" style="1" customWidth="1"/>
    <col min="13" max="13" width="10.8515625" style="78" customWidth="1"/>
    <col min="14" max="14" width="8.57421875" style="78" hidden="1" customWidth="1"/>
    <col min="15" max="15" width="8.57421875" style="78" customWidth="1"/>
    <col min="16" max="16" width="8.8515625" style="78" hidden="1" customWidth="1"/>
    <col min="17" max="17" width="11.421875" style="2" customWidth="1"/>
    <col min="18" max="16384" width="11.421875" style="1" customWidth="1"/>
  </cols>
  <sheetData>
    <row r="1" spans="2:16" ht="27.75" customHeight="1">
      <c r="B1" s="3"/>
      <c r="C1" s="4"/>
      <c r="D1" s="5"/>
      <c r="E1" s="74"/>
      <c r="F1" s="64"/>
      <c r="G1" s="64"/>
      <c r="H1" s="96"/>
      <c r="I1" s="6"/>
      <c r="J1" s="6"/>
      <c r="K1" s="6"/>
      <c r="L1" s="7"/>
      <c r="M1" s="115"/>
      <c r="N1" s="115"/>
      <c r="O1" s="115"/>
      <c r="P1" s="115"/>
    </row>
    <row r="2" spans="2:16" ht="15.75" customHeight="1">
      <c r="B2" s="3"/>
      <c r="C2" s="147"/>
      <c r="D2" s="147"/>
      <c r="E2" s="147"/>
      <c r="F2" s="147"/>
      <c r="G2" s="147"/>
      <c r="H2" s="147"/>
      <c r="I2" s="147"/>
      <c r="J2" s="147"/>
      <c r="K2" s="147"/>
      <c r="L2" s="7"/>
      <c r="M2" s="115"/>
      <c r="N2" s="115"/>
      <c r="O2" s="115"/>
      <c r="P2" s="115"/>
    </row>
    <row r="3" spans="2:16" ht="15.75" customHeight="1">
      <c r="B3" s="9"/>
      <c r="C3" s="8"/>
      <c r="D3" s="8"/>
      <c r="E3" s="75"/>
      <c r="H3" s="97"/>
      <c r="I3" s="7"/>
      <c r="J3" s="7"/>
      <c r="K3" s="7"/>
      <c r="L3" s="7"/>
      <c r="M3" s="115"/>
      <c r="N3" s="115"/>
      <c r="O3" s="115"/>
      <c r="P3" s="115"/>
    </row>
    <row r="4" spans="2:16" ht="15.75" customHeight="1">
      <c r="B4" s="10"/>
      <c r="C4" s="8"/>
      <c r="D4" s="8"/>
      <c r="E4" s="75"/>
      <c r="H4" s="97"/>
      <c r="I4" s="7"/>
      <c r="J4" s="7"/>
      <c r="K4" s="7"/>
      <c r="L4" s="7"/>
      <c r="M4" s="115"/>
      <c r="N4" s="115"/>
      <c r="O4" s="115"/>
      <c r="P4" s="115"/>
    </row>
    <row r="5" spans="2:16" ht="15.75" customHeight="1">
      <c r="B5" s="9"/>
      <c r="C5" s="8"/>
      <c r="D5" s="8"/>
      <c r="E5" s="75"/>
      <c r="H5" s="97"/>
      <c r="I5" s="7"/>
      <c r="J5" s="7"/>
      <c r="K5" s="7"/>
      <c r="L5" s="7"/>
      <c r="M5" s="115"/>
      <c r="N5" s="115"/>
      <c r="O5" s="115"/>
      <c r="P5" s="115"/>
    </row>
    <row r="6" spans="2:16" ht="15.75" customHeight="1">
      <c r="B6" s="9"/>
      <c r="C6" s="8"/>
      <c r="D6" s="8"/>
      <c r="E6" s="75"/>
      <c r="H6" s="97"/>
      <c r="I6" s="7"/>
      <c r="J6" s="7"/>
      <c r="K6" s="7"/>
      <c r="L6" s="7"/>
      <c r="M6" s="115"/>
      <c r="N6" s="115"/>
      <c r="O6" s="115"/>
      <c r="P6" s="115"/>
    </row>
    <row r="7" spans="2:16" ht="15.75" customHeight="1">
      <c r="B7" s="11"/>
      <c r="C7" s="8"/>
      <c r="D7" s="8"/>
      <c r="E7" s="75"/>
      <c r="H7" s="97"/>
      <c r="I7" s="7"/>
      <c r="J7" s="7"/>
      <c r="K7" s="7"/>
      <c r="L7" s="7"/>
      <c r="M7" s="115"/>
      <c r="N7" s="115"/>
      <c r="O7" s="115"/>
      <c r="P7" s="115"/>
    </row>
    <row r="8" spans="2:16" ht="15.75" customHeight="1" thickBot="1">
      <c r="B8" s="12"/>
      <c r="C8" s="12"/>
      <c r="D8" s="12"/>
      <c r="E8" s="75"/>
      <c r="F8" s="66"/>
      <c r="H8" s="98"/>
      <c r="I8" s="13"/>
      <c r="J8" s="13"/>
      <c r="K8" s="13"/>
      <c r="L8" s="13"/>
      <c r="M8" s="116"/>
      <c r="N8" s="116"/>
      <c r="O8" s="116"/>
      <c r="P8" s="116"/>
    </row>
    <row r="9" spans="2:16" ht="39.75" customHeight="1" thickBot="1">
      <c r="B9" s="148" t="s">
        <v>0</v>
      </c>
      <c r="C9" s="149" t="s">
        <v>1</v>
      </c>
      <c r="D9" s="150" t="s">
        <v>2</v>
      </c>
      <c r="E9" s="151" t="s">
        <v>298</v>
      </c>
      <c r="F9" s="151" t="s">
        <v>298</v>
      </c>
      <c r="G9" s="151" t="s">
        <v>298</v>
      </c>
      <c r="H9" s="152"/>
      <c r="I9" s="153"/>
      <c r="J9" s="154" t="s">
        <v>0</v>
      </c>
      <c r="K9" s="155" t="s">
        <v>1</v>
      </c>
      <c r="L9" s="150" t="s">
        <v>2</v>
      </c>
      <c r="M9" s="151" t="s">
        <v>298</v>
      </c>
      <c r="N9" s="151" t="s">
        <v>298</v>
      </c>
      <c r="O9" s="151" t="s">
        <v>298</v>
      </c>
      <c r="P9" s="99"/>
    </row>
    <row r="10" spans="2:17" ht="15.75" customHeight="1">
      <c r="B10" s="156">
        <v>1</v>
      </c>
      <c r="C10" s="15" t="s">
        <v>3</v>
      </c>
      <c r="D10" s="79" t="s">
        <v>4</v>
      </c>
      <c r="E10" s="86">
        <f aca="true" t="shared" si="0" ref="E10:E41">F10*1.3</f>
        <v>214.5</v>
      </c>
      <c r="F10" s="87">
        <v>165</v>
      </c>
      <c r="G10" s="137">
        <f>H10*1.3</f>
        <v>227.5</v>
      </c>
      <c r="H10" s="134">
        <v>175</v>
      </c>
      <c r="I10" s="17"/>
      <c r="J10" s="18">
        <v>50</v>
      </c>
      <c r="K10" s="15" t="s">
        <v>5</v>
      </c>
      <c r="L10" s="16" t="s">
        <v>6</v>
      </c>
      <c r="M10" s="133">
        <f>N10*1.3</f>
        <v>127.4</v>
      </c>
      <c r="N10" s="67">
        <v>98</v>
      </c>
      <c r="O10" s="91"/>
      <c r="P10" s="100"/>
      <c r="Q10" s="19"/>
    </row>
    <row r="11" spans="2:17" ht="15.75" customHeight="1">
      <c r="B11" s="14">
        <v>2</v>
      </c>
      <c r="C11" s="20" t="s">
        <v>3</v>
      </c>
      <c r="D11" s="80" t="s">
        <v>7</v>
      </c>
      <c r="E11" s="85">
        <f t="shared" si="0"/>
        <v>390</v>
      </c>
      <c r="F11" s="88">
        <v>300</v>
      </c>
      <c r="G11" s="111"/>
      <c r="H11" s="112"/>
      <c r="I11" s="17"/>
      <c r="J11" s="14">
        <v>51</v>
      </c>
      <c r="K11" s="20" t="s">
        <v>8</v>
      </c>
      <c r="L11" s="80" t="s">
        <v>9</v>
      </c>
      <c r="M11" s="85">
        <f aca="true" t="shared" si="1" ref="M11:M58">N11*1.3</f>
        <v>1690</v>
      </c>
      <c r="N11" s="83">
        <v>1300</v>
      </c>
      <c r="O11" s="92"/>
      <c r="P11" s="101"/>
      <c r="Q11" s="19"/>
    </row>
    <row r="12" spans="2:17" ht="15.75" customHeight="1">
      <c r="B12" s="14">
        <v>3</v>
      </c>
      <c r="C12" s="20" t="s">
        <v>10</v>
      </c>
      <c r="D12" s="80" t="s">
        <v>4</v>
      </c>
      <c r="E12" s="85">
        <f t="shared" si="0"/>
        <v>93.60000000000001</v>
      </c>
      <c r="F12" s="88">
        <v>72</v>
      </c>
      <c r="G12" s="111">
        <f>H12*1.3</f>
        <v>104</v>
      </c>
      <c r="H12" s="112">
        <v>80</v>
      </c>
      <c r="I12" s="17"/>
      <c r="J12" s="14">
        <v>52</v>
      </c>
      <c r="K12" s="20" t="s">
        <v>11</v>
      </c>
      <c r="L12" s="80" t="s">
        <v>4</v>
      </c>
      <c r="M12" s="85">
        <f t="shared" si="1"/>
        <v>1820</v>
      </c>
      <c r="N12" s="83">
        <v>1400</v>
      </c>
      <c r="O12" s="92">
        <f>P12*1.3</f>
        <v>1885</v>
      </c>
      <c r="P12" s="101">
        <v>1450</v>
      </c>
      <c r="Q12" s="19"/>
    </row>
    <row r="13" spans="2:17" ht="15.75" customHeight="1">
      <c r="B13" s="14">
        <v>4</v>
      </c>
      <c r="C13" s="20" t="s">
        <v>12</v>
      </c>
      <c r="D13" s="80" t="s">
        <v>4</v>
      </c>
      <c r="E13" s="85">
        <f t="shared" si="0"/>
        <v>119.60000000000001</v>
      </c>
      <c r="F13" s="88">
        <v>92</v>
      </c>
      <c r="G13" s="111">
        <f aca="true" t="shared" si="2" ref="G13:G56">H13*1.3</f>
        <v>131.3</v>
      </c>
      <c r="H13" s="112">
        <v>101</v>
      </c>
      <c r="I13" s="17"/>
      <c r="J13" s="14">
        <v>53</v>
      </c>
      <c r="K13" s="20" t="s">
        <v>13</v>
      </c>
      <c r="L13" s="80" t="s">
        <v>14</v>
      </c>
      <c r="M13" s="85">
        <f t="shared" si="1"/>
        <v>3900</v>
      </c>
      <c r="N13" s="83">
        <v>3000</v>
      </c>
      <c r="O13" s="92"/>
      <c r="P13" s="101"/>
      <c r="Q13" s="19"/>
    </row>
    <row r="14" spans="2:17" ht="15.75" customHeight="1">
      <c r="B14" s="14">
        <v>5</v>
      </c>
      <c r="C14" s="20" t="s">
        <v>15</v>
      </c>
      <c r="D14" s="80" t="s">
        <v>9</v>
      </c>
      <c r="E14" s="85">
        <f t="shared" si="0"/>
        <v>507</v>
      </c>
      <c r="F14" s="88">
        <v>390</v>
      </c>
      <c r="G14" s="111"/>
      <c r="H14" s="112"/>
      <c r="I14" s="17"/>
      <c r="J14" s="14">
        <v>54</v>
      </c>
      <c r="K14" s="20" t="s">
        <v>16</v>
      </c>
      <c r="L14" s="80" t="s">
        <v>4</v>
      </c>
      <c r="M14" s="85">
        <f t="shared" si="1"/>
        <v>4420</v>
      </c>
      <c r="N14" s="83">
        <v>3400</v>
      </c>
      <c r="O14" s="92">
        <f>P14*1.3</f>
        <v>4810</v>
      </c>
      <c r="P14" s="101">
        <v>3700</v>
      </c>
      <c r="Q14" s="19"/>
    </row>
    <row r="15" spans="2:17" ht="15.75" customHeight="1">
      <c r="B15" s="14">
        <v>6</v>
      </c>
      <c r="C15" s="20" t="s">
        <v>17</v>
      </c>
      <c r="D15" s="80" t="s">
        <v>9</v>
      </c>
      <c r="E15" s="85">
        <f t="shared" si="0"/>
        <v>84.5</v>
      </c>
      <c r="F15" s="88">
        <v>65</v>
      </c>
      <c r="G15" s="111"/>
      <c r="H15" s="112"/>
      <c r="I15" s="17"/>
      <c r="J15" s="14">
        <v>55</v>
      </c>
      <c r="K15" s="20" t="s">
        <v>16</v>
      </c>
      <c r="L15" s="80" t="s">
        <v>18</v>
      </c>
      <c r="M15" s="85">
        <f t="shared" si="1"/>
        <v>5148</v>
      </c>
      <c r="N15" s="83">
        <v>3960</v>
      </c>
      <c r="O15" s="92"/>
      <c r="P15" s="101"/>
      <c r="Q15" s="19"/>
    </row>
    <row r="16" spans="2:17" ht="15.75" customHeight="1">
      <c r="B16" s="14">
        <v>7</v>
      </c>
      <c r="C16" s="20" t="s">
        <v>19</v>
      </c>
      <c r="D16" s="80" t="s">
        <v>9</v>
      </c>
      <c r="E16" s="85">
        <f t="shared" si="0"/>
        <v>520</v>
      </c>
      <c r="F16" s="88">
        <v>400</v>
      </c>
      <c r="G16" s="111"/>
      <c r="H16" s="112"/>
      <c r="I16" s="17"/>
      <c r="J16" s="14">
        <v>56</v>
      </c>
      <c r="K16" s="20" t="s">
        <v>20</v>
      </c>
      <c r="L16" s="80" t="s">
        <v>9</v>
      </c>
      <c r="M16" s="85">
        <f t="shared" si="1"/>
        <v>1885</v>
      </c>
      <c r="N16" s="83">
        <v>1450</v>
      </c>
      <c r="O16" s="92"/>
      <c r="P16" s="101"/>
      <c r="Q16" s="19"/>
    </row>
    <row r="17" spans="2:17" ht="15.75" customHeight="1">
      <c r="B17" s="14">
        <v>8</v>
      </c>
      <c r="C17" s="20" t="s">
        <v>21</v>
      </c>
      <c r="D17" s="80" t="s">
        <v>9</v>
      </c>
      <c r="E17" s="85">
        <f t="shared" si="0"/>
        <v>390</v>
      </c>
      <c r="F17" s="88">
        <v>300</v>
      </c>
      <c r="G17" s="111"/>
      <c r="H17" s="112"/>
      <c r="I17" s="17"/>
      <c r="J17" s="14">
        <v>57</v>
      </c>
      <c r="K17" s="20" t="s">
        <v>22</v>
      </c>
      <c r="L17" s="80"/>
      <c r="M17" s="85">
        <f t="shared" si="1"/>
        <v>715</v>
      </c>
      <c r="N17" s="83">
        <v>550</v>
      </c>
      <c r="O17" s="92"/>
      <c r="P17" s="101"/>
      <c r="Q17" s="19"/>
    </row>
    <row r="18" spans="2:17" ht="15.75" customHeight="1">
      <c r="B18" s="14">
        <v>9</v>
      </c>
      <c r="C18" s="20" t="s">
        <v>23</v>
      </c>
      <c r="D18" s="80" t="s">
        <v>4</v>
      </c>
      <c r="E18" s="85">
        <f t="shared" si="0"/>
        <v>240.5</v>
      </c>
      <c r="F18" s="88">
        <v>185</v>
      </c>
      <c r="G18" s="111">
        <f t="shared" si="2"/>
        <v>253.5</v>
      </c>
      <c r="H18" s="112">
        <v>195</v>
      </c>
      <c r="I18" s="17"/>
      <c r="J18" s="14">
        <v>58</v>
      </c>
      <c r="K18" s="20" t="s">
        <v>24</v>
      </c>
      <c r="L18" s="80"/>
      <c r="M18" s="85">
        <f t="shared" si="1"/>
        <v>422.5</v>
      </c>
      <c r="N18" s="83">
        <v>325</v>
      </c>
      <c r="O18" s="92"/>
      <c r="P18" s="101"/>
      <c r="Q18" s="19"/>
    </row>
    <row r="19" spans="2:17" ht="15.75" customHeight="1">
      <c r="B19" s="14">
        <v>10</v>
      </c>
      <c r="C19" s="20" t="s">
        <v>23</v>
      </c>
      <c r="D19" s="80" t="s">
        <v>18</v>
      </c>
      <c r="E19" s="85">
        <f t="shared" si="0"/>
        <v>299</v>
      </c>
      <c r="F19" s="88">
        <v>230</v>
      </c>
      <c r="G19" s="111"/>
      <c r="H19" s="112"/>
      <c r="I19" s="17"/>
      <c r="J19" s="14">
        <v>59</v>
      </c>
      <c r="K19" s="20" t="s">
        <v>25</v>
      </c>
      <c r="L19" s="80" t="s">
        <v>9</v>
      </c>
      <c r="M19" s="85">
        <f t="shared" si="1"/>
        <v>71.5</v>
      </c>
      <c r="N19" s="83">
        <v>55</v>
      </c>
      <c r="O19" s="92"/>
      <c r="P19" s="101"/>
      <c r="Q19" s="19"/>
    </row>
    <row r="20" spans="2:17" ht="15.75" customHeight="1">
      <c r="B20" s="14">
        <v>11</v>
      </c>
      <c r="C20" s="20" t="s">
        <v>26</v>
      </c>
      <c r="D20" s="80" t="s">
        <v>9</v>
      </c>
      <c r="E20" s="85">
        <f t="shared" si="0"/>
        <v>318.5</v>
      </c>
      <c r="F20" s="88">
        <v>245</v>
      </c>
      <c r="G20" s="111"/>
      <c r="H20" s="112"/>
      <c r="I20" s="17"/>
      <c r="J20" s="14">
        <v>60</v>
      </c>
      <c r="K20" s="20" t="s">
        <v>25</v>
      </c>
      <c r="L20" s="80" t="s">
        <v>18</v>
      </c>
      <c r="M20" s="85">
        <f t="shared" si="1"/>
        <v>0</v>
      </c>
      <c r="N20" s="83"/>
      <c r="O20" s="92">
        <f>P20*1.3</f>
        <v>119.60000000000001</v>
      </c>
      <c r="P20" s="101">
        <v>92</v>
      </c>
      <c r="Q20" s="19"/>
    </row>
    <row r="21" spans="2:17" ht="15.75" customHeight="1">
      <c r="B21" s="14">
        <v>12</v>
      </c>
      <c r="C21" s="20" t="s">
        <v>27</v>
      </c>
      <c r="D21" s="80" t="s">
        <v>9</v>
      </c>
      <c r="E21" s="85">
        <f t="shared" si="0"/>
        <v>208</v>
      </c>
      <c r="F21" s="88">
        <v>160</v>
      </c>
      <c r="G21" s="111"/>
      <c r="H21" s="112"/>
      <c r="I21" s="17"/>
      <c r="J21" s="14">
        <v>61</v>
      </c>
      <c r="K21" s="20" t="s">
        <v>28</v>
      </c>
      <c r="L21" s="80" t="s">
        <v>29</v>
      </c>
      <c r="M21" s="85">
        <f t="shared" si="1"/>
        <v>156</v>
      </c>
      <c r="N21" s="83">
        <v>120</v>
      </c>
      <c r="O21" s="92"/>
      <c r="P21" s="101"/>
      <c r="Q21" s="19"/>
    </row>
    <row r="22" spans="2:17" ht="15.75" customHeight="1">
      <c r="B22" s="14">
        <v>13</v>
      </c>
      <c r="C22" s="20" t="s">
        <v>30</v>
      </c>
      <c r="D22" s="80" t="s">
        <v>4</v>
      </c>
      <c r="E22" s="85">
        <f t="shared" si="0"/>
        <v>1105</v>
      </c>
      <c r="F22" s="88">
        <v>850</v>
      </c>
      <c r="G22" s="111">
        <f t="shared" si="2"/>
        <v>1235</v>
      </c>
      <c r="H22" s="112">
        <v>950</v>
      </c>
      <c r="I22" s="17"/>
      <c r="J22" s="14">
        <v>62</v>
      </c>
      <c r="K22" s="20" t="s">
        <v>31</v>
      </c>
      <c r="L22" s="80" t="s">
        <v>32</v>
      </c>
      <c r="M22" s="85">
        <f t="shared" si="1"/>
        <v>1326</v>
      </c>
      <c r="N22" s="83">
        <v>1020</v>
      </c>
      <c r="O22" s="92">
        <f>P22*1.3</f>
        <v>1950</v>
      </c>
      <c r="P22" s="101">
        <v>1500</v>
      </c>
      <c r="Q22" s="22"/>
    </row>
    <row r="23" spans="2:17" ht="15.75" customHeight="1">
      <c r="B23" s="14">
        <v>14</v>
      </c>
      <c r="C23" s="20" t="s">
        <v>33</v>
      </c>
      <c r="D23" s="80" t="s">
        <v>9</v>
      </c>
      <c r="E23" s="85">
        <f t="shared" si="0"/>
        <v>156</v>
      </c>
      <c r="F23" s="88">
        <v>120</v>
      </c>
      <c r="G23" s="111"/>
      <c r="H23" s="112"/>
      <c r="I23" s="17"/>
      <c r="J23" s="14">
        <v>63</v>
      </c>
      <c r="K23" s="20" t="s">
        <v>34</v>
      </c>
      <c r="L23" s="80" t="s">
        <v>9</v>
      </c>
      <c r="M23" s="85">
        <f t="shared" si="1"/>
        <v>5200</v>
      </c>
      <c r="N23" s="83">
        <v>4000</v>
      </c>
      <c r="O23" s="92"/>
      <c r="P23" s="101"/>
      <c r="Q23" s="19"/>
    </row>
    <row r="24" spans="2:17" ht="15.75" customHeight="1">
      <c r="B24" s="14">
        <v>15</v>
      </c>
      <c r="C24" s="20" t="s">
        <v>35</v>
      </c>
      <c r="D24" s="80" t="s">
        <v>4</v>
      </c>
      <c r="E24" s="85">
        <f t="shared" si="0"/>
        <v>234</v>
      </c>
      <c r="F24" s="88">
        <v>180</v>
      </c>
      <c r="G24" s="111">
        <f t="shared" si="2"/>
        <v>247</v>
      </c>
      <c r="H24" s="112">
        <v>190</v>
      </c>
      <c r="I24" s="17"/>
      <c r="J24" s="14">
        <v>64</v>
      </c>
      <c r="K24" s="23" t="s">
        <v>36</v>
      </c>
      <c r="L24" s="80" t="s">
        <v>9</v>
      </c>
      <c r="M24" s="85">
        <f t="shared" si="1"/>
        <v>4550</v>
      </c>
      <c r="N24" s="83">
        <v>3500</v>
      </c>
      <c r="O24" s="92"/>
      <c r="P24" s="101"/>
      <c r="Q24" s="19"/>
    </row>
    <row r="25" spans="2:17" ht="15.75" customHeight="1">
      <c r="B25" s="14">
        <v>16</v>
      </c>
      <c r="C25" s="20" t="s">
        <v>37</v>
      </c>
      <c r="D25" s="80" t="s">
        <v>29</v>
      </c>
      <c r="E25" s="85">
        <f t="shared" si="0"/>
        <v>390</v>
      </c>
      <c r="F25" s="88">
        <v>300</v>
      </c>
      <c r="G25" s="111"/>
      <c r="H25" s="112"/>
      <c r="I25" s="17"/>
      <c r="J25" s="14">
        <v>65</v>
      </c>
      <c r="K25" s="23" t="s">
        <v>38</v>
      </c>
      <c r="L25" s="80" t="s">
        <v>9</v>
      </c>
      <c r="M25" s="85">
        <f t="shared" si="1"/>
        <v>3900</v>
      </c>
      <c r="N25" s="83">
        <v>3000</v>
      </c>
      <c r="O25" s="92"/>
      <c r="P25" s="101"/>
      <c r="Q25" s="19"/>
    </row>
    <row r="26" spans="2:17" ht="15.75" customHeight="1">
      <c r="B26" s="14">
        <v>17</v>
      </c>
      <c r="C26" s="20" t="s">
        <v>39</v>
      </c>
      <c r="D26" s="80" t="s">
        <v>4</v>
      </c>
      <c r="E26" s="85">
        <f t="shared" si="0"/>
        <v>468</v>
      </c>
      <c r="F26" s="88">
        <v>360</v>
      </c>
      <c r="G26" s="111">
        <f t="shared" si="2"/>
        <v>520</v>
      </c>
      <c r="H26" s="112">
        <v>400</v>
      </c>
      <c r="I26" s="17"/>
      <c r="J26" s="14">
        <v>66</v>
      </c>
      <c r="K26" s="20" t="s">
        <v>40</v>
      </c>
      <c r="L26" s="80" t="s">
        <v>9</v>
      </c>
      <c r="M26" s="85">
        <f t="shared" si="1"/>
        <v>182</v>
      </c>
      <c r="N26" s="83">
        <v>140</v>
      </c>
      <c r="O26" s="92"/>
      <c r="P26" s="101"/>
      <c r="Q26" s="19"/>
    </row>
    <row r="27" spans="2:17" ht="15.75" customHeight="1">
      <c r="B27" s="14">
        <v>18</v>
      </c>
      <c r="C27" s="20" t="s">
        <v>41</v>
      </c>
      <c r="D27" s="80" t="s">
        <v>29</v>
      </c>
      <c r="E27" s="85">
        <f t="shared" si="0"/>
        <v>390</v>
      </c>
      <c r="F27" s="88">
        <v>300</v>
      </c>
      <c r="G27" s="111"/>
      <c r="H27" s="112"/>
      <c r="I27" s="17"/>
      <c r="J27" s="14">
        <v>67</v>
      </c>
      <c r="K27" s="20" t="s">
        <v>42</v>
      </c>
      <c r="L27" s="80" t="s">
        <v>9</v>
      </c>
      <c r="M27" s="85">
        <f t="shared" si="1"/>
        <v>442</v>
      </c>
      <c r="N27" s="83">
        <v>340</v>
      </c>
      <c r="O27" s="92"/>
      <c r="P27" s="101"/>
      <c r="Q27" s="19"/>
    </row>
    <row r="28" spans="2:17" ht="15.75" customHeight="1">
      <c r="B28" s="14">
        <v>19</v>
      </c>
      <c r="C28" s="24" t="s">
        <v>43</v>
      </c>
      <c r="D28" s="80" t="s">
        <v>4</v>
      </c>
      <c r="E28" s="85">
        <f t="shared" si="0"/>
        <v>2340</v>
      </c>
      <c r="F28" s="88">
        <v>1800</v>
      </c>
      <c r="G28" s="111">
        <f t="shared" si="2"/>
        <v>2600</v>
      </c>
      <c r="H28" s="135">
        <v>2000</v>
      </c>
      <c r="I28" s="17"/>
      <c r="J28" s="14">
        <v>68</v>
      </c>
      <c r="K28" s="20" t="s">
        <v>44</v>
      </c>
      <c r="L28" s="80" t="s">
        <v>4</v>
      </c>
      <c r="M28" s="85">
        <f t="shared" si="1"/>
        <v>494</v>
      </c>
      <c r="N28" s="83">
        <v>380</v>
      </c>
      <c r="O28" s="92">
        <f>P28*1.3</f>
        <v>520</v>
      </c>
      <c r="P28" s="101">
        <v>400</v>
      </c>
      <c r="Q28" s="19"/>
    </row>
    <row r="29" spans="2:17" ht="15.75" customHeight="1">
      <c r="B29" s="14">
        <v>20</v>
      </c>
      <c r="C29" s="24" t="s">
        <v>43</v>
      </c>
      <c r="D29" s="80" t="s">
        <v>18</v>
      </c>
      <c r="E29" s="85">
        <f t="shared" si="0"/>
        <v>2860</v>
      </c>
      <c r="F29" s="88">
        <v>2200</v>
      </c>
      <c r="G29" s="111"/>
      <c r="H29" s="112"/>
      <c r="I29" s="17"/>
      <c r="J29" s="14">
        <v>69</v>
      </c>
      <c r="K29" s="20" t="s">
        <v>45</v>
      </c>
      <c r="L29" s="80" t="s">
        <v>4</v>
      </c>
      <c r="M29" s="85">
        <f t="shared" si="1"/>
        <v>403</v>
      </c>
      <c r="N29" s="83">
        <v>310</v>
      </c>
      <c r="O29" s="92">
        <f>P29*1.3</f>
        <v>429</v>
      </c>
      <c r="P29" s="101">
        <v>330</v>
      </c>
      <c r="Q29" s="22"/>
    </row>
    <row r="30" spans="2:17" ht="15.75" customHeight="1">
      <c r="B30" s="14">
        <v>21</v>
      </c>
      <c r="C30" s="20" t="s">
        <v>46</v>
      </c>
      <c r="D30" s="80" t="s">
        <v>4</v>
      </c>
      <c r="E30" s="85">
        <f t="shared" si="0"/>
        <v>210.6</v>
      </c>
      <c r="F30" s="88">
        <v>162</v>
      </c>
      <c r="G30" s="111">
        <f t="shared" si="2"/>
        <v>221</v>
      </c>
      <c r="H30" s="112">
        <v>170</v>
      </c>
      <c r="I30" s="17"/>
      <c r="J30" s="14">
        <v>70</v>
      </c>
      <c r="K30" s="20" t="s">
        <v>45</v>
      </c>
      <c r="L30" s="80" t="s">
        <v>18</v>
      </c>
      <c r="M30" s="85">
        <f t="shared" si="1"/>
        <v>455</v>
      </c>
      <c r="N30" s="83">
        <v>350</v>
      </c>
      <c r="O30" s="92"/>
      <c r="P30" s="101"/>
      <c r="Q30" s="22"/>
    </row>
    <row r="31" spans="2:17" ht="15.75" customHeight="1">
      <c r="B31" s="14">
        <v>22</v>
      </c>
      <c r="C31" s="20" t="s">
        <v>47</v>
      </c>
      <c r="D31" s="80" t="s">
        <v>9</v>
      </c>
      <c r="E31" s="85">
        <f t="shared" si="0"/>
        <v>1040</v>
      </c>
      <c r="F31" s="88">
        <v>800</v>
      </c>
      <c r="G31" s="111"/>
      <c r="H31" s="112"/>
      <c r="I31" s="17"/>
      <c r="J31" s="14">
        <v>71</v>
      </c>
      <c r="K31" s="20" t="s">
        <v>48</v>
      </c>
      <c r="L31" s="80" t="s">
        <v>4</v>
      </c>
      <c r="M31" s="85">
        <f t="shared" si="1"/>
        <v>754</v>
      </c>
      <c r="N31" s="83">
        <v>580</v>
      </c>
      <c r="O31" s="92">
        <f>P31*1.3</f>
        <v>806</v>
      </c>
      <c r="P31" s="101">
        <v>620</v>
      </c>
      <c r="Q31" s="22"/>
    </row>
    <row r="32" spans="2:17" ht="15.75" customHeight="1">
      <c r="B32" s="14">
        <v>23</v>
      </c>
      <c r="C32" s="20" t="s">
        <v>49</v>
      </c>
      <c r="D32" s="80" t="s">
        <v>9</v>
      </c>
      <c r="E32" s="85">
        <f t="shared" si="0"/>
        <v>234</v>
      </c>
      <c r="F32" s="88">
        <v>180</v>
      </c>
      <c r="G32" s="111"/>
      <c r="H32" s="112"/>
      <c r="I32" s="17"/>
      <c r="J32" s="14">
        <v>72</v>
      </c>
      <c r="K32" s="20" t="s">
        <v>50</v>
      </c>
      <c r="L32" s="80" t="s">
        <v>9</v>
      </c>
      <c r="M32" s="85">
        <f t="shared" si="1"/>
        <v>559</v>
      </c>
      <c r="N32" s="84">
        <v>430</v>
      </c>
      <c r="O32" s="92"/>
      <c r="P32" s="101"/>
      <c r="Q32" s="22"/>
    </row>
    <row r="33" spans="2:17" ht="15.75" customHeight="1">
      <c r="B33" s="14">
        <v>24</v>
      </c>
      <c r="C33" s="20" t="s">
        <v>51</v>
      </c>
      <c r="D33" s="80" t="s">
        <v>52</v>
      </c>
      <c r="E33" s="85">
        <f t="shared" si="0"/>
        <v>33.800000000000004</v>
      </c>
      <c r="F33" s="88">
        <v>26</v>
      </c>
      <c r="G33" s="111">
        <f t="shared" si="2"/>
        <v>104</v>
      </c>
      <c r="H33" s="112">
        <v>80</v>
      </c>
      <c r="I33" s="17"/>
      <c r="J33" s="14">
        <v>73</v>
      </c>
      <c r="K33" s="20" t="s">
        <v>53</v>
      </c>
      <c r="L33" s="80" t="s">
        <v>9</v>
      </c>
      <c r="M33" s="85">
        <f t="shared" si="1"/>
        <v>546</v>
      </c>
      <c r="N33" s="83">
        <v>420</v>
      </c>
      <c r="O33" s="92"/>
      <c r="P33" s="101"/>
      <c r="Q33" s="19"/>
    </row>
    <row r="34" spans="2:17" ht="15.75" customHeight="1">
      <c r="B34" s="14">
        <v>25</v>
      </c>
      <c r="C34" s="20" t="s">
        <v>51</v>
      </c>
      <c r="D34" s="80" t="s">
        <v>54</v>
      </c>
      <c r="E34" s="85">
        <f t="shared" si="0"/>
        <v>110.5</v>
      </c>
      <c r="F34" s="88">
        <v>85</v>
      </c>
      <c r="G34" s="111">
        <f t="shared" si="2"/>
        <v>117</v>
      </c>
      <c r="H34" s="112">
        <v>90</v>
      </c>
      <c r="I34" s="17"/>
      <c r="J34" s="14">
        <v>74</v>
      </c>
      <c r="K34" s="20" t="s">
        <v>55</v>
      </c>
      <c r="L34" s="80" t="s">
        <v>9</v>
      </c>
      <c r="M34" s="85">
        <f t="shared" si="1"/>
        <v>0</v>
      </c>
      <c r="N34" s="83"/>
      <c r="O34" s="92"/>
      <c r="P34" s="101"/>
      <c r="Q34" s="19"/>
    </row>
    <row r="35" spans="2:17" ht="15.75" customHeight="1">
      <c r="B35" s="14">
        <v>26</v>
      </c>
      <c r="C35" s="20" t="s">
        <v>56</v>
      </c>
      <c r="D35" s="80" t="s">
        <v>4</v>
      </c>
      <c r="E35" s="85">
        <f t="shared" si="0"/>
        <v>152.1</v>
      </c>
      <c r="F35" s="88">
        <v>117</v>
      </c>
      <c r="G35" s="111">
        <f t="shared" si="2"/>
        <v>162.5</v>
      </c>
      <c r="H35" s="112">
        <v>125</v>
      </c>
      <c r="I35" s="17"/>
      <c r="J35" s="14">
        <v>75</v>
      </c>
      <c r="K35" s="20" t="s">
        <v>57</v>
      </c>
      <c r="L35" s="80" t="s">
        <v>52</v>
      </c>
      <c r="M35" s="85">
        <f t="shared" si="1"/>
        <v>120.9</v>
      </c>
      <c r="N35" s="83">
        <v>93</v>
      </c>
      <c r="O35" s="92">
        <f>P35*1.3</f>
        <v>130</v>
      </c>
      <c r="P35" s="101">
        <v>100</v>
      </c>
      <c r="Q35" s="19"/>
    </row>
    <row r="36" spans="2:17" ht="15.75" customHeight="1">
      <c r="B36" s="14">
        <v>27</v>
      </c>
      <c r="C36" s="20" t="s">
        <v>58</v>
      </c>
      <c r="D36" s="80" t="s">
        <v>9</v>
      </c>
      <c r="E36" s="85">
        <f t="shared" si="0"/>
        <v>88.4</v>
      </c>
      <c r="F36" s="88">
        <v>68</v>
      </c>
      <c r="G36" s="111"/>
      <c r="H36" s="112"/>
      <c r="I36" s="17"/>
      <c r="J36" s="14">
        <v>76</v>
      </c>
      <c r="K36" s="20" t="s">
        <v>57</v>
      </c>
      <c r="L36" s="80" t="s">
        <v>54</v>
      </c>
      <c r="M36" s="85">
        <f t="shared" si="1"/>
        <v>143</v>
      </c>
      <c r="N36" s="83">
        <v>110</v>
      </c>
      <c r="O36" s="92">
        <f>P36*1.3</f>
        <v>156</v>
      </c>
      <c r="P36" s="101">
        <v>120</v>
      </c>
      <c r="Q36" s="19"/>
    </row>
    <row r="37" spans="2:17" ht="15.75" customHeight="1">
      <c r="B37" s="14">
        <v>28</v>
      </c>
      <c r="C37" s="20" t="s">
        <v>59</v>
      </c>
      <c r="D37" s="80" t="s">
        <v>9</v>
      </c>
      <c r="E37" s="85">
        <f t="shared" si="0"/>
        <v>227.5</v>
      </c>
      <c r="F37" s="88">
        <v>175</v>
      </c>
      <c r="G37" s="111"/>
      <c r="H37" s="112"/>
      <c r="I37" s="17"/>
      <c r="J37" s="14">
        <v>77</v>
      </c>
      <c r="K37" s="20" t="s">
        <v>57</v>
      </c>
      <c r="L37" s="80" t="s">
        <v>7</v>
      </c>
      <c r="M37" s="85">
        <f t="shared" si="1"/>
        <v>195</v>
      </c>
      <c r="N37" s="83">
        <v>150</v>
      </c>
      <c r="O37" s="92"/>
      <c r="P37" s="101"/>
      <c r="Q37" s="22"/>
    </row>
    <row r="38" spans="2:17" ht="15.75" customHeight="1">
      <c r="B38" s="14">
        <v>29</v>
      </c>
      <c r="C38" s="20" t="s">
        <v>59</v>
      </c>
      <c r="D38" s="80" t="s">
        <v>29</v>
      </c>
      <c r="E38" s="85">
        <f t="shared" si="0"/>
        <v>247</v>
      </c>
      <c r="F38" s="88">
        <v>190</v>
      </c>
      <c r="G38" s="111"/>
      <c r="H38" s="112"/>
      <c r="I38" s="17"/>
      <c r="J38" s="14">
        <v>78</v>
      </c>
      <c r="K38" s="20" t="s">
        <v>60</v>
      </c>
      <c r="L38" s="80" t="s">
        <v>9</v>
      </c>
      <c r="M38" s="85">
        <f t="shared" si="1"/>
        <v>143</v>
      </c>
      <c r="N38" s="83">
        <v>110</v>
      </c>
      <c r="O38" s="92"/>
      <c r="P38" s="101"/>
      <c r="Q38" s="19"/>
    </row>
    <row r="39" spans="2:17" ht="15.75" customHeight="1">
      <c r="B39" s="14">
        <v>30</v>
      </c>
      <c r="C39" s="20" t="s">
        <v>61</v>
      </c>
      <c r="D39" s="80" t="s">
        <v>4</v>
      </c>
      <c r="E39" s="85">
        <f t="shared" si="0"/>
        <v>208</v>
      </c>
      <c r="F39" s="88">
        <v>160</v>
      </c>
      <c r="G39" s="111">
        <f t="shared" si="2"/>
        <v>214.5</v>
      </c>
      <c r="H39" s="112">
        <v>165</v>
      </c>
      <c r="I39" s="17"/>
      <c r="J39" s="14">
        <v>79</v>
      </c>
      <c r="K39" s="20" t="s">
        <v>62</v>
      </c>
      <c r="L39" s="80" t="s">
        <v>63</v>
      </c>
      <c r="M39" s="85">
        <f t="shared" si="1"/>
        <v>468</v>
      </c>
      <c r="N39" s="83">
        <v>360</v>
      </c>
      <c r="O39" s="92">
        <f>P39*1.3</f>
        <v>520</v>
      </c>
      <c r="P39" s="101">
        <v>400</v>
      </c>
      <c r="Q39" s="22"/>
    </row>
    <row r="40" spans="2:17" ht="15.75" customHeight="1">
      <c r="B40" s="14">
        <v>31</v>
      </c>
      <c r="C40" s="20" t="s">
        <v>64</v>
      </c>
      <c r="D40" s="80" t="s">
        <v>4</v>
      </c>
      <c r="E40" s="85">
        <f t="shared" si="0"/>
        <v>195</v>
      </c>
      <c r="F40" s="88">
        <v>150</v>
      </c>
      <c r="G40" s="111">
        <f t="shared" si="2"/>
        <v>201.5</v>
      </c>
      <c r="H40" s="112">
        <v>155</v>
      </c>
      <c r="I40" s="17"/>
      <c r="J40" s="14">
        <v>80</v>
      </c>
      <c r="K40" s="20" t="s">
        <v>65</v>
      </c>
      <c r="L40" s="80" t="s">
        <v>29</v>
      </c>
      <c r="M40" s="85">
        <f t="shared" si="1"/>
        <v>130</v>
      </c>
      <c r="N40" s="83">
        <v>100</v>
      </c>
      <c r="O40" s="92"/>
      <c r="P40" s="101"/>
      <c r="Q40" s="22"/>
    </row>
    <row r="41" spans="2:17" ht="15.75" customHeight="1">
      <c r="B41" s="14">
        <v>32</v>
      </c>
      <c r="C41" s="20" t="s">
        <v>66</v>
      </c>
      <c r="D41" s="80" t="s">
        <v>9</v>
      </c>
      <c r="E41" s="85">
        <f t="shared" si="0"/>
        <v>273</v>
      </c>
      <c r="F41" s="89">
        <v>210</v>
      </c>
      <c r="G41" s="111"/>
      <c r="H41" s="112"/>
      <c r="I41" s="17"/>
      <c r="J41" s="14">
        <v>81</v>
      </c>
      <c r="K41" s="20" t="s">
        <v>67</v>
      </c>
      <c r="L41" s="80" t="s">
        <v>9</v>
      </c>
      <c r="M41" s="85">
        <f t="shared" si="1"/>
        <v>650</v>
      </c>
      <c r="N41" s="83">
        <v>500</v>
      </c>
      <c r="O41" s="92"/>
      <c r="P41" s="101"/>
      <c r="Q41" s="22"/>
    </row>
    <row r="42" spans="2:17" ht="15.75" customHeight="1">
      <c r="B42" s="14">
        <v>33</v>
      </c>
      <c r="C42" s="20" t="s">
        <v>68</v>
      </c>
      <c r="D42" s="80" t="s">
        <v>9</v>
      </c>
      <c r="E42" s="85">
        <f aca="true" t="shared" si="3" ref="E42:E58">F42*1.3</f>
        <v>227.5</v>
      </c>
      <c r="F42" s="88">
        <v>175</v>
      </c>
      <c r="G42" s="111"/>
      <c r="H42" s="112"/>
      <c r="I42" s="17"/>
      <c r="J42" s="14">
        <v>82</v>
      </c>
      <c r="K42" s="20" t="s">
        <v>69</v>
      </c>
      <c r="L42" s="80" t="s">
        <v>4</v>
      </c>
      <c r="M42" s="85">
        <f t="shared" si="1"/>
        <v>247</v>
      </c>
      <c r="N42" s="83">
        <v>190</v>
      </c>
      <c r="O42" s="92">
        <f>P42*1.3</f>
        <v>273</v>
      </c>
      <c r="P42" s="102">
        <v>210</v>
      </c>
      <c r="Q42" s="19"/>
    </row>
    <row r="43" spans="2:17" ht="15.75" customHeight="1">
      <c r="B43" s="14">
        <v>34</v>
      </c>
      <c r="C43" s="20" t="s">
        <v>70</v>
      </c>
      <c r="D43" s="80" t="s">
        <v>71</v>
      </c>
      <c r="E43" s="85">
        <f t="shared" si="3"/>
        <v>227.5</v>
      </c>
      <c r="F43" s="88">
        <v>175</v>
      </c>
      <c r="G43" s="111">
        <f t="shared" si="2"/>
        <v>169</v>
      </c>
      <c r="H43" s="112">
        <v>130</v>
      </c>
      <c r="I43" s="17"/>
      <c r="J43" s="14">
        <v>83</v>
      </c>
      <c r="K43" s="20" t="s">
        <v>72</v>
      </c>
      <c r="L43" s="80" t="s">
        <v>29</v>
      </c>
      <c r="M43" s="85">
        <f t="shared" si="1"/>
        <v>273</v>
      </c>
      <c r="N43" s="83">
        <v>210</v>
      </c>
      <c r="O43" s="92"/>
      <c r="P43" s="102"/>
      <c r="Q43" s="19"/>
    </row>
    <row r="44" spans="2:17" ht="15.75" customHeight="1">
      <c r="B44" s="14">
        <v>35</v>
      </c>
      <c r="C44" s="20" t="s">
        <v>73</v>
      </c>
      <c r="D44" s="80" t="s">
        <v>6</v>
      </c>
      <c r="E44" s="85">
        <f t="shared" si="3"/>
        <v>57.2</v>
      </c>
      <c r="F44" s="88">
        <v>44</v>
      </c>
      <c r="G44" s="111"/>
      <c r="H44" s="112"/>
      <c r="I44" s="17"/>
      <c r="J44" s="14">
        <v>84</v>
      </c>
      <c r="K44" s="20" t="s">
        <v>74</v>
      </c>
      <c r="L44" s="80" t="s">
        <v>29</v>
      </c>
      <c r="M44" s="85">
        <f t="shared" si="1"/>
        <v>585</v>
      </c>
      <c r="N44" s="83">
        <v>450</v>
      </c>
      <c r="O44" s="92"/>
      <c r="P44" s="102"/>
      <c r="Q44" s="22"/>
    </row>
    <row r="45" spans="2:17" ht="15.75" customHeight="1">
      <c r="B45" s="14">
        <v>36</v>
      </c>
      <c r="C45" s="20" t="s">
        <v>73</v>
      </c>
      <c r="D45" s="80" t="s">
        <v>54</v>
      </c>
      <c r="E45" s="85">
        <f t="shared" si="3"/>
        <v>117</v>
      </c>
      <c r="F45" s="88">
        <v>90</v>
      </c>
      <c r="G45" s="111">
        <f t="shared" si="2"/>
        <v>120.9</v>
      </c>
      <c r="H45" s="112">
        <v>93</v>
      </c>
      <c r="I45" s="17"/>
      <c r="J45" s="14">
        <v>85</v>
      </c>
      <c r="K45" s="20" t="s">
        <v>75</v>
      </c>
      <c r="L45" s="80" t="s">
        <v>52</v>
      </c>
      <c r="M45" s="85">
        <f t="shared" si="1"/>
        <v>318.5</v>
      </c>
      <c r="N45" s="83">
        <v>245</v>
      </c>
      <c r="O45" s="92">
        <f>P45*1.3</f>
        <v>455</v>
      </c>
      <c r="P45" s="101">
        <v>350</v>
      </c>
      <c r="Q45" s="22"/>
    </row>
    <row r="46" spans="2:17" ht="15.75" customHeight="1">
      <c r="B46" s="14">
        <v>37</v>
      </c>
      <c r="C46" s="20" t="s">
        <v>76</v>
      </c>
      <c r="D46" s="80" t="s">
        <v>4</v>
      </c>
      <c r="E46" s="85">
        <f t="shared" si="3"/>
        <v>299</v>
      </c>
      <c r="F46" s="90">
        <v>230</v>
      </c>
      <c r="G46" s="111">
        <f t="shared" si="2"/>
        <v>325</v>
      </c>
      <c r="H46" s="112">
        <v>250</v>
      </c>
      <c r="I46" s="17"/>
      <c r="J46" s="14">
        <v>86</v>
      </c>
      <c r="K46" s="20" t="s">
        <v>75</v>
      </c>
      <c r="L46" s="80" t="s">
        <v>54</v>
      </c>
      <c r="M46" s="85">
        <f t="shared" si="1"/>
        <v>520</v>
      </c>
      <c r="N46" s="83">
        <v>400</v>
      </c>
      <c r="O46" s="92">
        <f>P46*1.3</f>
        <v>546</v>
      </c>
      <c r="P46" s="101">
        <v>420</v>
      </c>
      <c r="Q46" s="22"/>
    </row>
    <row r="47" spans="2:17" ht="15.75" customHeight="1">
      <c r="B47" s="14">
        <v>38</v>
      </c>
      <c r="C47" s="20" t="s">
        <v>76</v>
      </c>
      <c r="D47" s="80" t="s">
        <v>18</v>
      </c>
      <c r="E47" s="85">
        <f t="shared" si="3"/>
        <v>351</v>
      </c>
      <c r="F47" s="88">
        <v>270</v>
      </c>
      <c r="G47" s="111"/>
      <c r="H47" s="112"/>
      <c r="I47" s="17"/>
      <c r="J47" s="14">
        <v>87</v>
      </c>
      <c r="K47" s="25" t="s">
        <v>77</v>
      </c>
      <c r="L47" s="80" t="s">
        <v>4</v>
      </c>
      <c r="M47" s="85">
        <f t="shared" si="1"/>
        <v>260</v>
      </c>
      <c r="N47" s="83">
        <v>200</v>
      </c>
      <c r="O47" s="92">
        <f>P47*1.3</f>
        <v>286</v>
      </c>
      <c r="P47" s="101">
        <v>220</v>
      </c>
      <c r="Q47" s="22"/>
    </row>
    <row r="48" spans="2:17" ht="15.75" customHeight="1">
      <c r="B48" s="14">
        <v>39</v>
      </c>
      <c r="C48" s="20" t="s">
        <v>78</v>
      </c>
      <c r="D48" s="80" t="s">
        <v>4</v>
      </c>
      <c r="E48" s="85">
        <f t="shared" si="3"/>
        <v>153.4</v>
      </c>
      <c r="F48" s="88">
        <v>118</v>
      </c>
      <c r="G48" s="111">
        <f t="shared" si="2"/>
        <v>162.5</v>
      </c>
      <c r="H48" s="112">
        <v>125</v>
      </c>
      <c r="I48" s="17"/>
      <c r="J48" s="14">
        <v>88</v>
      </c>
      <c r="K48" s="25" t="s">
        <v>77</v>
      </c>
      <c r="L48" s="80" t="s">
        <v>18</v>
      </c>
      <c r="M48" s="85">
        <f t="shared" si="1"/>
        <v>312</v>
      </c>
      <c r="N48" s="83">
        <v>240</v>
      </c>
      <c r="O48" s="92"/>
      <c r="P48" s="101"/>
      <c r="Q48" s="22"/>
    </row>
    <row r="49" spans="2:17" ht="15.75" customHeight="1">
      <c r="B49" s="14">
        <v>40</v>
      </c>
      <c r="C49" s="20" t="s">
        <v>79</v>
      </c>
      <c r="D49" s="80" t="s">
        <v>9</v>
      </c>
      <c r="E49" s="85">
        <f t="shared" si="3"/>
        <v>0</v>
      </c>
      <c r="F49" s="88"/>
      <c r="G49" s="111">
        <f t="shared" si="2"/>
        <v>123.5</v>
      </c>
      <c r="H49" s="112">
        <v>95</v>
      </c>
      <c r="I49" s="17"/>
      <c r="J49" s="14">
        <v>89</v>
      </c>
      <c r="K49" s="25" t="s">
        <v>80</v>
      </c>
      <c r="L49" s="80" t="s">
        <v>4</v>
      </c>
      <c r="M49" s="85">
        <f t="shared" si="1"/>
        <v>364</v>
      </c>
      <c r="N49" s="83">
        <v>280</v>
      </c>
      <c r="O49" s="92">
        <f>P49*1.3</f>
        <v>390</v>
      </c>
      <c r="P49" s="101">
        <v>300</v>
      </c>
      <c r="Q49" s="22"/>
    </row>
    <row r="50" spans="2:17" ht="15.75" customHeight="1">
      <c r="B50" s="14">
        <v>41</v>
      </c>
      <c r="C50" s="20" t="s">
        <v>79</v>
      </c>
      <c r="D50" s="80" t="s">
        <v>54</v>
      </c>
      <c r="E50" s="85">
        <f t="shared" si="3"/>
        <v>130</v>
      </c>
      <c r="F50" s="88">
        <v>100</v>
      </c>
      <c r="G50" s="111">
        <f t="shared" si="2"/>
        <v>143</v>
      </c>
      <c r="H50" s="112">
        <v>110</v>
      </c>
      <c r="I50" s="17"/>
      <c r="J50" s="14">
        <v>90</v>
      </c>
      <c r="K50" s="25" t="s">
        <v>80</v>
      </c>
      <c r="L50" s="80" t="s">
        <v>81</v>
      </c>
      <c r="M50" s="85">
        <f t="shared" si="1"/>
        <v>416</v>
      </c>
      <c r="N50" s="83">
        <v>320</v>
      </c>
      <c r="O50" s="92">
        <f>P50*1.3</f>
        <v>468</v>
      </c>
      <c r="P50" s="101">
        <v>360</v>
      </c>
      <c r="Q50" s="22"/>
    </row>
    <row r="51" spans="2:17" ht="15.75" customHeight="1">
      <c r="B51" s="14">
        <v>42</v>
      </c>
      <c r="C51" s="20" t="s">
        <v>82</v>
      </c>
      <c r="D51" s="81" t="s">
        <v>9</v>
      </c>
      <c r="E51" s="85">
        <f t="shared" si="3"/>
        <v>0</v>
      </c>
      <c r="F51" s="88"/>
      <c r="G51" s="111">
        <f t="shared" si="2"/>
        <v>78</v>
      </c>
      <c r="H51" s="112">
        <v>60</v>
      </c>
      <c r="I51" s="17"/>
      <c r="J51" s="14">
        <v>91</v>
      </c>
      <c r="K51" s="20" t="s">
        <v>83</v>
      </c>
      <c r="L51" s="80" t="s">
        <v>4</v>
      </c>
      <c r="M51" s="85">
        <f t="shared" si="1"/>
        <v>3445</v>
      </c>
      <c r="N51" s="83">
        <v>2650</v>
      </c>
      <c r="O51" s="92">
        <f>P51*1.3</f>
        <v>3640</v>
      </c>
      <c r="P51" s="101">
        <v>2800</v>
      </c>
      <c r="Q51" s="22"/>
    </row>
    <row r="52" spans="2:17" ht="15.75" customHeight="1">
      <c r="B52" s="14">
        <v>43</v>
      </c>
      <c r="C52" s="20" t="s">
        <v>84</v>
      </c>
      <c r="D52" s="80" t="s">
        <v>52</v>
      </c>
      <c r="E52" s="85">
        <f t="shared" si="3"/>
        <v>104</v>
      </c>
      <c r="F52" s="88">
        <v>80</v>
      </c>
      <c r="G52" s="111">
        <f t="shared" si="2"/>
        <v>110.5</v>
      </c>
      <c r="H52" s="112">
        <v>85</v>
      </c>
      <c r="I52" s="17"/>
      <c r="J52" s="14">
        <v>92</v>
      </c>
      <c r="K52" s="20" t="s">
        <v>83</v>
      </c>
      <c r="L52" s="80" t="s">
        <v>18</v>
      </c>
      <c r="M52" s="85">
        <f t="shared" si="1"/>
        <v>4030</v>
      </c>
      <c r="N52" s="83">
        <v>3100</v>
      </c>
      <c r="O52" s="92"/>
      <c r="P52" s="101"/>
      <c r="Q52" s="19"/>
    </row>
    <row r="53" spans="2:17" ht="15.75" customHeight="1">
      <c r="B53" s="14">
        <v>44</v>
      </c>
      <c r="C53" s="20" t="s">
        <v>84</v>
      </c>
      <c r="D53" s="80" t="s">
        <v>54</v>
      </c>
      <c r="E53" s="85">
        <f t="shared" si="3"/>
        <v>123.5</v>
      </c>
      <c r="F53" s="88">
        <v>95</v>
      </c>
      <c r="G53" s="111">
        <f t="shared" si="2"/>
        <v>143</v>
      </c>
      <c r="H53" s="112">
        <v>110</v>
      </c>
      <c r="I53" s="17"/>
      <c r="J53" s="14">
        <v>93</v>
      </c>
      <c r="K53" s="20" t="s">
        <v>85</v>
      </c>
      <c r="L53" s="80" t="s">
        <v>4</v>
      </c>
      <c r="M53" s="85">
        <f t="shared" si="1"/>
        <v>169</v>
      </c>
      <c r="N53" s="83">
        <v>130</v>
      </c>
      <c r="O53" s="92">
        <f>P53*1.3</f>
        <v>182</v>
      </c>
      <c r="P53" s="101">
        <v>140</v>
      </c>
      <c r="Q53" s="19"/>
    </row>
    <row r="54" spans="2:17" ht="15.75" customHeight="1">
      <c r="B54" s="14">
        <v>45</v>
      </c>
      <c r="C54" s="20" t="s">
        <v>86</v>
      </c>
      <c r="D54" s="80" t="s">
        <v>9</v>
      </c>
      <c r="E54" s="85">
        <f t="shared" si="3"/>
        <v>234</v>
      </c>
      <c r="F54" s="88">
        <v>180</v>
      </c>
      <c r="G54" s="111"/>
      <c r="H54" s="112"/>
      <c r="I54" s="17"/>
      <c r="J54" s="14">
        <v>94</v>
      </c>
      <c r="K54" s="20" t="s">
        <v>87</v>
      </c>
      <c r="L54" s="80" t="s">
        <v>4</v>
      </c>
      <c r="M54" s="85">
        <f t="shared" si="1"/>
        <v>208</v>
      </c>
      <c r="N54" s="83">
        <v>160</v>
      </c>
      <c r="O54" s="92">
        <f>P54*1.3</f>
        <v>299</v>
      </c>
      <c r="P54" s="101">
        <v>230</v>
      </c>
      <c r="Q54" s="22"/>
    </row>
    <row r="55" spans="2:17" ht="15.75" customHeight="1">
      <c r="B55" s="14">
        <v>46</v>
      </c>
      <c r="C55" s="20" t="s">
        <v>88</v>
      </c>
      <c r="D55" s="80" t="s">
        <v>52</v>
      </c>
      <c r="E55" s="85">
        <f t="shared" si="3"/>
        <v>104</v>
      </c>
      <c r="F55" s="88">
        <v>80</v>
      </c>
      <c r="G55" s="111">
        <f t="shared" si="2"/>
        <v>143</v>
      </c>
      <c r="H55" s="112">
        <v>110</v>
      </c>
      <c r="I55" s="17"/>
      <c r="J55" s="14">
        <v>95</v>
      </c>
      <c r="K55" s="20" t="s">
        <v>89</v>
      </c>
      <c r="L55" s="80" t="s">
        <v>9</v>
      </c>
      <c r="M55" s="85">
        <f t="shared" si="1"/>
        <v>286</v>
      </c>
      <c r="N55" s="83">
        <v>220</v>
      </c>
      <c r="O55" s="92"/>
      <c r="P55" s="101"/>
      <c r="Q55" s="19"/>
    </row>
    <row r="56" spans="2:17" ht="15.75" customHeight="1">
      <c r="B56" s="14">
        <v>47</v>
      </c>
      <c r="C56" s="20" t="s">
        <v>88</v>
      </c>
      <c r="D56" s="80" t="s">
        <v>54</v>
      </c>
      <c r="E56" s="85">
        <f t="shared" si="3"/>
        <v>299</v>
      </c>
      <c r="F56" s="88">
        <v>230</v>
      </c>
      <c r="G56" s="111">
        <f t="shared" si="2"/>
        <v>377</v>
      </c>
      <c r="H56" s="112">
        <v>290</v>
      </c>
      <c r="I56" s="17"/>
      <c r="J56" s="14">
        <v>96</v>
      </c>
      <c r="K56" s="20" t="s">
        <v>90</v>
      </c>
      <c r="L56" s="80" t="s">
        <v>4</v>
      </c>
      <c r="M56" s="85">
        <f t="shared" si="1"/>
        <v>292.5</v>
      </c>
      <c r="N56" s="83">
        <v>225</v>
      </c>
      <c r="O56" s="92">
        <f>P56*1.3</f>
        <v>312</v>
      </c>
      <c r="P56" s="101">
        <v>240</v>
      </c>
      <c r="Q56" s="19"/>
    </row>
    <row r="57" spans="2:17" ht="15.75" customHeight="1">
      <c r="B57" s="14">
        <v>48</v>
      </c>
      <c r="C57" s="20" t="s">
        <v>91</v>
      </c>
      <c r="D57" s="80" t="s">
        <v>9</v>
      </c>
      <c r="E57" s="138">
        <f t="shared" si="3"/>
        <v>117</v>
      </c>
      <c r="F57" s="139">
        <v>90</v>
      </c>
      <c r="G57" s="140"/>
      <c r="H57" s="112"/>
      <c r="I57" s="27"/>
      <c r="J57" s="14">
        <v>97</v>
      </c>
      <c r="K57" s="20" t="s">
        <v>92</v>
      </c>
      <c r="L57" s="80" t="s">
        <v>4</v>
      </c>
      <c r="M57" s="85">
        <f t="shared" si="1"/>
        <v>507</v>
      </c>
      <c r="N57" s="83">
        <v>390</v>
      </c>
      <c r="O57" s="92">
        <f>P57*1.3</f>
        <v>520</v>
      </c>
      <c r="P57" s="101">
        <v>400</v>
      </c>
      <c r="Q57" s="19"/>
    </row>
    <row r="58" spans="2:17" ht="15.75" customHeight="1" thickBot="1">
      <c r="B58" s="28">
        <v>49</v>
      </c>
      <c r="C58" s="29" t="s">
        <v>93</v>
      </c>
      <c r="D58" s="82" t="s">
        <v>29</v>
      </c>
      <c r="E58" s="141">
        <f t="shared" si="3"/>
        <v>214.5</v>
      </c>
      <c r="F58" s="142">
        <v>165</v>
      </c>
      <c r="G58" s="143"/>
      <c r="H58" s="136"/>
      <c r="I58" s="27"/>
      <c r="J58" s="28">
        <v>98</v>
      </c>
      <c r="K58" s="29" t="s">
        <v>92</v>
      </c>
      <c r="L58" s="30" t="s">
        <v>18</v>
      </c>
      <c r="M58" s="109">
        <f t="shared" si="1"/>
        <v>572</v>
      </c>
      <c r="N58" s="70">
        <v>440</v>
      </c>
      <c r="O58" s="94"/>
      <c r="P58" s="103"/>
      <c r="Q58" s="19"/>
    </row>
    <row r="59" spans="2:17" ht="15.75" customHeight="1">
      <c r="B59" s="31"/>
      <c r="C59" s="32"/>
      <c r="D59" s="33"/>
      <c r="E59" s="31"/>
      <c r="F59" s="71"/>
      <c r="G59" s="71"/>
      <c r="H59" s="104"/>
      <c r="I59" s="17"/>
      <c r="J59" s="31"/>
      <c r="K59" s="32"/>
      <c r="L59" s="33"/>
      <c r="M59" s="31"/>
      <c r="N59" s="71"/>
      <c r="O59" s="71"/>
      <c r="P59" s="104"/>
      <c r="Q59" s="34"/>
    </row>
    <row r="60" spans="2:17" ht="15.75" customHeight="1" thickBot="1">
      <c r="B60" s="35"/>
      <c r="C60" s="36"/>
      <c r="D60" s="37"/>
      <c r="E60" s="77"/>
      <c r="F60" s="72"/>
      <c r="G60" s="72"/>
      <c r="H60" s="105"/>
      <c r="I60" s="17"/>
      <c r="J60" s="35"/>
      <c r="K60" s="38"/>
      <c r="L60" s="39"/>
      <c r="M60" s="117"/>
      <c r="N60" s="118"/>
      <c r="O60" s="118"/>
      <c r="P60" s="106"/>
      <c r="Q60" s="34"/>
    </row>
    <row r="61" spans="2:17" ht="15.75" customHeight="1" thickBot="1">
      <c r="B61" s="40">
        <v>99</v>
      </c>
      <c r="C61" s="15" t="s">
        <v>94</v>
      </c>
      <c r="D61" s="16" t="s">
        <v>4</v>
      </c>
      <c r="E61" s="76">
        <f aca="true" t="shared" si="4" ref="E61:E92">F61*1.3</f>
        <v>383.5</v>
      </c>
      <c r="F61" s="67">
        <v>295</v>
      </c>
      <c r="G61" s="114">
        <f>H61*1.3</f>
        <v>442</v>
      </c>
      <c r="H61" s="100">
        <v>340</v>
      </c>
      <c r="I61" s="27"/>
      <c r="J61" s="18">
        <v>161</v>
      </c>
      <c r="K61" s="23" t="s">
        <v>95</v>
      </c>
      <c r="L61" s="41" t="s">
        <v>52</v>
      </c>
      <c r="M61" s="109">
        <f>N61*1.3</f>
        <v>117</v>
      </c>
      <c r="N61" s="119">
        <v>90</v>
      </c>
      <c r="O61" s="95">
        <f>P61*1.3</f>
        <v>130</v>
      </c>
      <c r="P61" s="107">
        <v>100</v>
      </c>
      <c r="Q61" s="19"/>
    </row>
    <row r="62" spans="1:17" ht="15.75" customHeight="1" thickBot="1">
      <c r="A62" s="42"/>
      <c r="B62" s="43">
        <v>100</v>
      </c>
      <c r="C62" s="20" t="s">
        <v>94</v>
      </c>
      <c r="D62" s="21" t="s">
        <v>81</v>
      </c>
      <c r="E62" s="76">
        <f t="shared" si="4"/>
        <v>468</v>
      </c>
      <c r="F62" s="92">
        <v>360</v>
      </c>
      <c r="G62" s="111">
        <f aca="true" t="shared" si="5" ref="G62:G120">H62*1.3</f>
        <v>546</v>
      </c>
      <c r="H62" s="112">
        <v>420</v>
      </c>
      <c r="I62" s="27"/>
      <c r="J62" s="14">
        <v>162</v>
      </c>
      <c r="K62" s="20" t="s">
        <v>95</v>
      </c>
      <c r="L62" s="30" t="s">
        <v>54</v>
      </c>
      <c r="M62" s="109">
        <f aca="true" t="shared" si="6" ref="M62:M122">N62*1.3</f>
        <v>208</v>
      </c>
      <c r="N62" s="70">
        <v>160</v>
      </c>
      <c r="O62" s="95">
        <f aca="true" t="shared" si="7" ref="O62:O121">P62*1.3</f>
        <v>260</v>
      </c>
      <c r="P62" s="103">
        <v>200</v>
      </c>
      <c r="Q62" s="22"/>
    </row>
    <row r="63" spans="2:17" ht="15.75" customHeight="1" thickBot="1">
      <c r="B63" s="43">
        <v>101</v>
      </c>
      <c r="C63" s="20" t="s">
        <v>96</v>
      </c>
      <c r="D63" s="21" t="s">
        <v>4</v>
      </c>
      <c r="E63" s="76">
        <f t="shared" si="4"/>
        <v>572</v>
      </c>
      <c r="F63" s="92">
        <v>440</v>
      </c>
      <c r="G63" s="111">
        <f t="shared" si="5"/>
        <v>598</v>
      </c>
      <c r="H63" s="112">
        <v>460</v>
      </c>
      <c r="I63" s="17"/>
      <c r="J63" s="14">
        <v>163</v>
      </c>
      <c r="K63" s="23" t="s">
        <v>97</v>
      </c>
      <c r="L63" s="16" t="s">
        <v>4</v>
      </c>
      <c r="M63" s="109">
        <f t="shared" si="6"/>
        <v>299</v>
      </c>
      <c r="N63" s="67">
        <v>230</v>
      </c>
      <c r="O63" s="95">
        <f t="shared" si="7"/>
        <v>325</v>
      </c>
      <c r="P63" s="100">
        <v>250</v>
      </c>
      <c r="Q63" s="19"/>
    </row>
    <row r="64" spans="2:17" ht="15.75" customHeight="1" thickBot="1">
      <c r="B64" s="43">
        <v>102</v>
      </c>
      <c r="C64" s="20" t="s">
        <v>98</v>
      </c>
      <c r="D64" s="21" t="s">
        <v>9</v>
      </c>
      <c r="E64" s="76">
        <f t="shared" si="4"/>
        <v>1027</v>
      </c>
      <c r="F64" s="92">
        <v>790</v>
      </c>
      <c r="G64" s="111"/>
      <c r="H64" s="112"/>
      <c r="I64" s="17"/>
      <c r="J64" s="14">
        <v>164</v>
      </c>
      <c r="K64" s="44"/>
      <c r="L64" s="21" t="s">
        <v>18</v>
      </c>
      <c r="M64" s="109"/>
      <c r="N64" s="68"/>
      <c r="O64" s="95"/>
      <c r="P64" s="101"/>
      <c r="Q64" s="19"/>
    </row>
    <row r="65" spans="2:17" ht="15.75" customHeight="1" thickBot="1">
      <c r="B65" s="43">
        <v>103</v>
      </c>
      <c r="C65" s="20" t="s">
        <v>99</v>
      </c>
      <c r="D65" s="21" t="s">
        <v>9</v>
      </c>
      <c r="E65" s="76">
        <f t="shared" si="4"/>
        <v>1430</v>
      </c>
      <c r="F65" s="92">
        <v>1100</v>
      </c>
      <c r="G65" s="111"/>
      <c r="H65" s="112"/>
      <c r="I65" s="17"/>
      <c r="J65" s="14">
        <v>165</v>
      </c>
      <c r="K65" s="20" t="s">
        <v>100</v>
      </c>
      <c r="L65" s="45" t="s">
        <v>101</v>
      </c>
      <c r="M65" s="109">
        <f t="shared" si="6"/>
        <v>910</v>
      </c>
      <c r="N65" s="68">
        <v>700</v>
      </c>
      <c r="O65" s="95">
        <f t="shared" si="7"/>
        <v>936</v>
      </c>
      <c r="P65" s="101">
        <v>720</v>
      </c>
      <c r="Q65" s="19"/>
    </row>
    <row r="66" spans="2:17" ht="15.75" customHeight="1" thickBot="1">
      <c r="B66" s="40">
        <v>104</v>
      </c>
      <c r="C66" s="20" t="s">
        <v>102</v>
      </c>
      <c r="D66" s="21" t="s">
        <v>4</v>
      </c>
      <c r="E66" s="76">
        <f t="shared" si="4"/>
        <v>156</v>
      </c>
      <c r="F66" s="92">
        <v>120</v>
      </c>
      <c r="G66" s="111">
        <f t="shared" si="5"/>
        <v>162.5</v>
      </c>
      <c r="H66" s="112">
        <v>125</v>
      </c>
      <c r="I66" s="17"/>
      <c r="J66" s="18">
        <v>166</v>
      </c>
      <c r="K66" s="20" t="s">
        <v>103</v>
      </c>
      <c r="L66" s="21" t="s">
        <v>4</v>
      </c>
      <c r="M66" s="109">
        <f t="shared" si="6"/>
        <v>650</v>
      </c>
      <c r="N66" s="68">
        <v>500</v>
      </c>
      <c r="O66" s="95">
        <f t="shared" si="7"/>
        <v>676</v>
      </c>
      <c r="P66" s="101">
        <v>520</v>
      </c>
      <c r="Q66" s="19"/>
    </row>
    <row r="67" spans="2:17" ht="15.75" customHeight="1" thickBot="1">
      <c r="B67" s="43">
        <v>105</v>
      </c>
      <c r="C67" s="20" t="s">
        <v>102</v>
      </c>
      <c r="D67" s="21" t="s">
        <v>81</v>
      </c>
      <c r="E67" s="76">
        <f t="shared" si="4"/>
        <v>175.5</v>
      </c>
      <c r="F67" s="92">
        <v>135</v>
      </c>
      <c r="G67" s="111">
        <f t="shared" si="5"/>
        <v>234</v>
      </c>
      <c r="H67" s="112">
        <v>180</v>
      </c>
      <c r="I67" s="17"/>
      <c r="J67" s="14">
        <v>167</v>
      </c>
      <c r="K67" s="20" t="s">
        <v>103</v>
      </c>
      <c r="L67" s="21" t="s">
        <v>18</v>
      </c>
      <c r="M67" s="109">
        <f t="shared" si="6"/>
        <v>728</v>
      </c>
      <c r="N67" s="68">
        <v>560</v>
      </c>
      <c r="O67" s="95"/>
      <c r="P67" s="101"/>
      <c r="Q67" s="19"/>
    </row>
    <row r="68" spans="2:17" ht="15.75" customHeight="1" thickBot="1">
      <c r="B68" s="43">
        <v>106</v>
      </c>
      <c r="C68" s="20" t="s">
        <v>104</v>
      </c>
      <c r="D68" s="21" t="s">
        <v>4</v>
      </c>
      <c r="E68" s="76">
        <f t="shared" si="4"/>
        <v>221</v>
      </c>
      <c r="F68" s="92">
        <v>170</v>
      </c>
      <c r="G68" s="111">
        <f t="shared" si="5"/>
        <v>243.1</v>
      </c>
      <c r="H68" s="112">
        <v>187</v>
      </c>
      <c r="I68" s="17"/>
      <c r="J68" s="14">
        <v>168</v>
      </c>
      <c r="K68" s="20" t="s">
        <v>105</v>
      </c>
      <c r="L68" s="21" t="s">
        <v>4</v>
      </c>
      <c r="M68" s="109">
        <f t="shared" si="6"/>
        <v>715</v>
      </c>
      <c r="N68" s="68">
        <v>550</v>
      </c>
      <c r="O68" s="95">
        <f t="shared" si="7"/>
        <v>780</v>
      </c>
      <c r="P68" s="101">
        <v>600</v>
      </c>
      <c r="Q68" s="19"/>
    </row>
    <row r="69" spans="2:17" ht="15.75" customHeight="1" thickBot="1">
      <c r="B69" s="43">
        <v>107</v>
      </c>
      <c r="C69" s="20" t="s">
        <v>104</v>
      </c>
      <c r="D69" s="21" t="s">
        <v>7</v>
      </c>
      <c r="E69" s="76">
        <f t="shared" si="4"/>
        <v>331.5</v>
      </c>
      <c r="F69" s="92">
        <v>255</v>
      </c>
      <c r="G69" s="111"/>
      <c r="H69" s="112"/>
      <c r="I69" s="17"/>
      <c r="J69" s="14">
        <v>169</v>
      </c>
      <c r="K69" s="20" t="s">
        <v>105</v>
      </c>
      <c r="L69" s="21" t="s">
        <v>18</v>
      </c>
      <c r="M69" s="109">
        <f t="shared" si="6"/>
        <v>845</v>
      </c>
      <c r="N69" s="68">
        <v>650</v>
      </c>
      <c r="O69" s="95"/>
      <c r="P69" s="101"/>
      <c r="Q69" s="19"/>
    </row>
    <row r="70" spans="1:17" ht="15.75" customHeight="1" thickBot="1">
      <c r="A70" s="42"/>
      <c r="B70" s="43">
        <v>108</v>
      </c>
      <c r="C70" s="20" t="s">
        <v>106</v>
      </c>
      <c r="D70" s="46" t="s">
        <v>54</v>
      </c>
      <c r="E70" s="76">
        <f t="shared" si="4"/>
        <v>208</v>
      </c>
      <c r="F70" s="93" t="s">
        <v>107</v>
      </c>
      <c r="G70" s="111">
        <f t="shared" si="5"/>
        <v>221</v>
      </c>
      <c r="H70" s="112">
        <v>170</v>
      </c>
      <c r="I70" s="17"/>
      <c r="J70" s="14">
        <v>170</v>
      </c>
      <c r="K70" s="20" t="s">
        <v>108</v>
      </c>
      <c r="L70" s="21" t="s">
        <v>4</v>
      </c>
      <c r="M70" s="109">
        <f t="shared" si="6"/>
        <v>520</v>
      </c>
      <c r="N70" s="68">
        <v>400</v>
      </c>
      <c r="O70" s="95">
        <f t="shared" si="7"/>
        <v>546</v>
      </c>
      <c r="P70" s="101">
        <v>420</v>
      </c>
      <c r="Q70" s="19"/>
    </row>
    <row r="71" spans="1:17" ht="15.75" customHeight="1" thickBot="1">
      <c r="A71" s="42"/>
      <c r="B71" s="40">
        <v>109</v>
      </c>
      <c r="C71" s="20" t="s">
        <v>109</v>
      </c>
      <c r="D71" s="21" t="s">
        <v>4</v>
      </c>
      <c r="E71" s="76">
        <f t="shared" si="4"/>
        <v>280.8</v>
      </c>
      <c r="F71" s="92">
        <v>216</v>
      </c>
      <c r="G71" s="111">
        <f t="shared" si="5"/>
        <v>286</v>
      </c>
      <c r="H71" s="112">
        <v>220</v>
      </c>
      <c r="I71" s="17"/>
      <c r="J71" s="18">
        <v>171</v>
      </c>
      <c r="K71" s="20" t="s">
        <v>110</v>
      </c>
      <c r="L71" s="21" t="s">
        <v>18</v>
      </c>
      <c r="M71" s="109">
        <f t="shared" si="6"/>
        <v>624</v>
      </c>
      <c r="N71" s="68">
        <v>480</v>
      </c>
      <c r="O71" s="95"/>
      <c r="P71" s="101"/>
      <c r="Q71" s="19"/>
    </row>
    <row r="72" spans="2:17" ht="15.75" customHeight="1" thickBot="1">
      <c r="B72" s="43">
        <v>110</v>
      </c>
      <c r="C72" s="20" t="s">
        <v>109</v>
      </c>
      <c r="D72" s="21" t="s">
        <v>81</v>
      </c>
      <c r="E72" s="76">
        <f t="shared" si="4"/>
        <v>287.3</v>
      </c>
      <c r="F72" s="92">
        <v>221</v>
      </c>
      <c r="G72" s="111">
        <f t="shared" si="5"/>
        <v>331.5</v>
      </c>
      <c r="H72" s="112">
        <v>255</v>
      </c>
      <c r="I72" s="17"/>
      <c r="J72" s="14">
        <v>172</v>
      </c>
      <c r="K72" s="47" t="s">
        <v>111</v>
      </c>
      <c r="L72" s="48" t="s">
        <v>9</v>
      </c>
      <c r="M72" s="109">
        <f t="shared" si="6"/>
        <v>494</v>
      </c>
      <c r="N72" s="68">
        <v>380</v>
      </c>
      <c r="O72" s="95"/>
      <c r="P72" s="101"/>
      <c r="Q72" s="19"/>
    </row>
    <row r="73" spans="2:17" ht="15.75" customHeight="1" thickBot="1">
      <c r="B73" s="43">
        <v>111</v>
      </c>
      <c r="C73" s="20" t="s">
        <v>112</v>
      </c>
      <c r="D73" s="21" t="s">
        <v>4</v>
      </c>
      <c r="E73" s="76">
        <f t="shared" si="4"/>
        <v>257.40000000000003</v>
      </c>
      <c r="F73" s="92">
        <v>198</v>
      </c>
      <c r="G73" s="111">
        <f t="shared" si="5"/>
        <v>260</v>
      </c>
      <c r="H73" s="112">
        <v>200</v>
      </c>
      <c r="I73" s="17"/>
      <c r="J73" s="14">
        <v>173</v>
      </c>
      <c r="K73" s="20" t="s">
        <v>113</v>
      </c>
      <c r="L73" s="21" t="s">
        <v>6</v>
      </c>
      <c r="M73" s="109">
        <f t="shared" si="6"/>
        <v>975</v>
      </c>
      <c r="N73" s="68">
        <v>750</v>
      </c>
      <c r="O73" s="95"/>
      <c r="P73" s="101"/>
      <c r="Q73" s="19"/>
    </row>
    <row r="74" spans="2:17" ht="15.75" customHeight="1" thickBot="1">
      <c r="B74" s="43">
        <v>112</v>
      </c>
      <c r="C74" s="20" t="s">
        <v>114</v>
      </c>
      <c r="D74" s="21" t="s">
        <v>115</v>
      </c>
      <c r="E74" s="76">
        <f t="shared" si="4"/>
        <v>455</v>
      </c>
      <c r="F74" s="92">
        <v>350</v>
      </c>
      <c r="G74" s="111">
        <f t="shared" si="5"/>
        <v>676</v>
      </c>
      <c r="H74" s="112">
        <v>520</v>
      </c>
      <c r="I74" s="17"/>
      <c r="J74" s="14">
        <v>174</v>
      </c>
      <c r="K74" s="20" t="s">
        <v>116</v>
      </c>
      <c r="L74" s="21" t="s">
        <v>4</v>
      </c>
      <c r="M74" s="109">
        <f t="shared" si="6"/>
        <v>195</v>
      </c>
      <c r="N74" s="68">
        <v>150</v>
      </c>
      <c r="O74" s="95">
        <f t="shared" si="7"/>
        <v>221</v>
      </c>
      <c r="P74" s="101">
        <v>170</v>
      </c>
      <c r="Q74" s="19"/>
    </row>
    <row r="75" spans="2:17" ht="15.75" customHeight="1" thickBot="1">
      <c r="B75" s="49">
        <v>113</v>
      </c>
      <c r="C75" s="20" t="s">
        <v>117</v>
      </c>
      <c r="D75" s="21" t="s">
        <v>4</v>
      </c>
      <c r="E75" s="76">
        <f t="shared" si="4"/>
        <v>585</v>
      </c>
      <c r="F75" s="92">
        <v>450</v>
      </c>
      <c r="G75" s="111">
        <f t="shared" si="5"/>
        <v>624</v>
      </c>
      <c r="H75" s="112">
        <v>480</v>
      </c>
      <c r="I75" s="27"/>
      <c r="J75" s="14">
        <v>175</v>
      </c>
      <c r="K75" s="20" t="s">
        <v>118</v>
      </c>
      <c r="L75" s="21" t="s">
        <v>4</v>
      </c>
      <c r="M75" s="109">
        <f t="shared" si="6"/>
        <v>390</v>
      </c>
      <c r="N75" s="68">
        <v>300</v>
      </c>
      <c r="O75" s="95">
        <f t="shared" si="7"/>
        <v>429</v>
      </c>
      <c r="P75" s="101">
        <v>330</v>
      </c>
      <c r="Q75" s="19"/>
    </row>
    <row r="76" spans="2:17" ht="15.75" customHeight="1" thickBot="1">
      <c r="B76" s="40">
        <v>114</v>
      </c>
      <c r="C76" s="20" t="s">
        <v>119</v>
      </c>
      <c r="D76" s="21" t="s">
        <v>63</v>
      </c>
      <c r="E76" s="76">
        <f t="shared" si="4"/>
        <v>110.5</v>
      </c>
      <c r="F76" s="92">
        <v>85</v>
      </c>
      <c r="G76" s="111">
        <f t="shared" si="5"/>
        <v>169</v>
      </c>
      <c r="H76" s="112">
        <v>130</v>
      </c>
      <c r="I76" s="17"/>
      <c r="J76" s="18">
        <v>176</v>
      </c>
      <c r="K76" s="20" t="s">
        <v>120</v>
      </c>
      <c r="L76" s="21" t="s">
        <v>18</v>
      </c>
      <c r="M76" s="109">
        <f t="shared" si="6"/>
        <v>468</v>
      </c>
      <c r="N76" s="68">
        <v>360</v>
      </c>
      <c r="O76" s="95"/>
      <c r="P76" s="101"/>
      <c r="Q76" s="19"/>
    </row>
    <row r="77" spans="1:17" ht="15.75" customHeight="1" thickBot="1">
      <c r="A77" s="42"/>
      <c r="B77" s="43">
        <v>115</v>
      </c>
      <c r="C77" s="20" t="s">
        <v>119</v>
      </c>
      <c r="D77" s="21" t="s">
        <v>7</v>
      </c>
      <c r="E77" s="76">
        <f t="shared" si="4"/>
        <v>364</v>
      </c>
      <c r="F77" s="92">
        <v>280</v>
      </c>
      <c r="G77" s="111"/>
      <c r="H77" s="113"/>
      <c r="I77" s="17"/>
      <c r="J77" s="14">
        <v>177</v>
      </c>
      <c r="K77" s="20" t="s">
        <v>121</v>
      </c>
      <c r="L77" s="21" t="s">
        <v>9</v>
      </c>
      <c r="M77" s="109">
        <f t="shared" si="6"/>
        <v>3900</v>
      </c>
      <c r="N77" s="68">
        <v>3000</v>
      </c>
      <c r="O77" s="95"/>
      <c r="P77" s="101"/>
      <c r="Q77" s="19"/>
    </row>
    <row r="78" spans="1:17" ht="15.75" customHeight="1" thickBot="1">
      <c r="A78" s="42"/>
      <c r="B78" s="43">
        <v>116</v>
      </c>
      <c r="C78" s="20" t="s">
        <v>122</v>
      </c>
      <c r="D78" s="21" t="s">
        <v>9</v>
      </c>
      <c r="E78" s="76">
        <f t="shared" si="4"/>
        <v>741</v>
      </c>
      <c r="F78" s="92">
        <v>570</v>
      </c>
      <c r="G78" s="111"/>
      <c r="H78" s="112"/>
      <c r="I78" s="17"/>
      <c r="J78" s="14">
        <v>178</v>
      </c>
      <c r="K78" s="20" t="s">
        <v>123</v>
      </c>
      <c r="L78" s="21" t="s">
        <v>52</v>
      </c>
      <c r="M78" s="109">
        <f t="shared" si="6"/>
        <v>45.5</v>
      </c>
      <c r="N78" s="68">
        <v>35</v>
      </c>
      <c r="O78" s="95">
        <f t="shared" si="7"/>
        <v>58.5</v>
      </c>
      <c r="P78" s="101">
        <v>45</v>
      </c>
      <c r="Q78" s="22"/>
    </row>
    <row r="79" spans="1:17" ht="15.75" customHeight="1" thickBot="1">
      <c r="A79" s="42"/>
      <c r="B79" s="43">
        <v>117</v>
      </c>
      <c r="C79" s="20" t="s">
        <v>124</v>
      </c>
      <c r="D79" s="21" t="s">
        <v>9</v>
      </c>
      <c r="E79" s="76">
        <f t="shared" si="4"/>
        <v>416</v>
      </c>
      <c r="F79" s="92">
        <v>320</v>
      </c>
      <c r="G79" s="111"/>
      <c r="H79" s="112"/>
      <c r="I79" s="17"/>
      <c r="J79" s="14">
        <v>179</v>
      </c>
      <c r="K79" s="20" t="s">
        <v>123</v>
      </c>
      <c r="L79" s="21" t="s">
        <v>54</v>
      </c>
      <c r="M79" s="109">
        <f t="shared" si="6"/>
        <v>65</v>
      </c>
      <c r="N79" s="68">
        <v>50</v>
      </c>
      <c r="O79" s="95">
        <f t="shared" si="7"/>
        <v>71.5</v>
      </c>
      <c r="P79" s="101">
        <v>55</v>
      </c>
      <c r="Q79" s="22"/>
    </row>
    <row r="80" spans="1:17" ht="15.75" customHeight="1" thickBot="1">
      <c r="A80" s="42"/>
      <c r="B80" s="43">
        <v>118</v>
      </c>
      <c r="C80" s="44"/>
      <c r="D80" s="44"/>
      <c r="E80" s="76"/>
      <c r="F80" s="92"/>
      <c r="G80" s="111"/>
      <c r="H80" s="112"/>
      <c r="I80" s="17"/>
      <c r="J80" s="14">
        <v>180</v>
      </c>
      <c r="K80" s="20" t="s">
        <v>125</v>
      </c>
      <c r="L80" s="21" t="s">
        <v>4</v>
      </c>
      <c r="M80" s="109">
        <f t="shared" si="6"/>
        <v>130</v>
      </c>
      <c r="N80" s="68">
        <v>100</v>
      </c>
      <c r="O80" s="95">
        <f t="shared" si="7"/>
        <v>143</v>
      </c>
      <c r="P80" s="101">
        <v>110</v>
      </c>
      <c r="Q80" s="22"/>
    </row>
    <row r="81" spans="1:17" ht="15.75" customHeight="1" thickBot="1">
      <c r="A81" s="42"/>
      <c r="B81" s="40">
        <v>119</v>
      </c>
      <c r="C81" s="20" t="s">
        <v>126</v>
      </c>
      <c r="D81" s="21" t="s">
        <v>4</v>
      </c>
      <c r="E81" s="76">
        <f t="shared" si="4"/>
        <v>299</v>
      </c>
      <c r="F81" s="92">
        <v>230</v>
      </c>
      <c r="G81" s="111">
        <f t="shared" si="5"/>
        <v>325</v>
      </c>
      <c r="H81" s="112">
        <v>250</v>
      </c>
      <c r="I81" s="17"/>
      <c r="J81" s="18">
        <v>181</v>
      </c>
      <c r="K81" s="20" t="s">
        <v>125</v>
      </c>
      <c r="L81" s="21" t="s">
        <v>7</v>
      </c>
      <c r="M81" s="109">
        <f t="shared" si="6"/>
        <v>221</v>
      </c>
      <c r="N81" s="68">
        <v>170</v>
      </c>
      <c r="O81" s="95"/>
      <c r="P81" s="101"/>
      <c r="Q81" s="22"/>
    </row>
    <row r="82" spans="1:17" ht="15.75" customHeight="1" thickBot="1">
      <c r="A82" s="42"/>
      <c r="B82" s="43">
        <v>120</v>
      </c>
      <c r="C82" s="20" t="s">
        <v>126</v>
      </c>
      <c r="D82" s="21" t="s">
        <v>18</v>
      </c>
      <c r="E82" s="76">
        <f t="shared" si="4"/>
        <v>351</v>
      </c>
      <c r="F82" s="92">
        <v>270</v>
      </c>
      <c r="G82" s="111"/>
      <c r="H82" s="112"/>
      <c r="I82" s="17"/>
      <c r="J82" s="14">
        <v>182</v>
      </c>
      <c r="K82" s="20" t="s">
        <v>127</v>
      </c>
      <c r="L82" s="21" t="s">
        <v>4</v>
      </c>
      <c r="M82" s="109">
        <f t="shared" si="6"/>
        <v>227.5</v>
      </c>
      <c r="N82" s="68">
        <v>175</v>
      </c>
      <c r="O82" s="95">
        <f t="shared" si="7"/>
        <v>247</v>
      </c>
      <c r="P82" s="101">
        <v>190</v>
      </c>
      <c r="Q82" s="22"/>
    </row>
    <row r="83" spans="1:17" ht="15.75" customHeight="1" thickBot="1">
      <c r="A83" s="42"/>
      <c r="B83" s="43">
        <v>121</v>
      </c>
      <c r="C83" s="20" t="s">
        <v>128</v>
      </c>
      <c r="D83" s="21" t="s">
        <v>29</v>
      </c>
      <c r="E83" s="76">
        <f t="shared" si="4"/>
        <v>221</v>
      </c>
      <c r="F83" s="92">
        <v>170</v>
      </c>
      <c r="G83" s="111"/>
      <c r="H83" s="112"/>
      <c r="I83" s="17"/>
      <c r="J83" s="14">
        <v>183</v>
      </c>
      <c r="K83" s="20" t="s">
        <v>129</v>
      </c>
      <c r="L83" s="21" t="s">
        <v>9</v>
      </c>
      <c r="M83" s="109">
        <f t="shared" si="6"/>
        <v>780</v>
      </c>
      <c r="N83" s="68">
        <v>600</v>
      </c>
      <c r="O83" s="95"/>
      <c r="P83" s="101"/>
      <c r="Q83" s="22"/>
    </row>
    <row r="84" spans="1:17" ht="15.75" customHeight="1" thickBot="1">
      <c r="A84" s="42"/>
      <c r="B84" s="43">
        <v>122</v>
      </c>
      <c r="C84" s="20" t="s">
        <v>130</v>
      </c>
      <c r="D84" s="21" t="s">
        <v>4</v>
      </c>
      <c r="E84" s="76">
        <f t="shared" si="4"/>
        <v>370.5</v>
      </c>
      <c r="F84" s="92">
        <v>285</v>
      </c>
      <c r="G84" s="111">
        <f t="shared" si="5"/>
        <v>390</v>
      </c>
      <c r="H84" s="112">
        <v>300</v>
      </c>
      <c r="I84" s="17"/>
      <c r="J84" s="14">
        <v>184</v>
      </c>
      <c r="K84" s="20" t="s">
        <v>131</v>
      </c>
      <c r="L84" s="21" t="s">
        <v>9</v>
      </c>
      <c r="M84" s="109"/>
      <c r="N84" s="68"/>
      <c r="O84" s="95">
        <f t="shared" si="7"/>
        <v>312</v>
      </c>
      <c r="P84" s="101">
        <v>240</v>
      </c>
      <c r="Q84" s="22"/>
    </row>
    <row r="85" spans="2:17" ht="15.75" customHeight="1" thickBot="1">
      <c r="B85" s="43">
        <v>123</v>
      </c>
      <c r="C85" s="20" t="s">
        <v>132</v>
      </c>
      <c r="D85" s="21" t="s">
        <v>9</v>
      </c>
      <c r="E85" s="76">
        <f t="shared" si="4"/>
        <v>214.5</v>
      </c>
      <c r="F85" s="92">
        <v>165</v>
      </c>
      <c r="G85" s="111"/>
      <c r="H85" s="112"/>
      <c r="I85" s="17"/>
      <c r="J85" s="14">
        <v>185</v>
      </c>
      <c r="K85" s="20" t="s">
        <v>131</v>
      </c>
      <c r="L85" s="21" t="s">
        <v>29</v>
      </c>
      <c r="M85" s="109">
        <f t="shared" si="6"/>
        <v>390</v>
      </c>
      <c r="N85" s="68">
        <v>300</v>
      </c>
      <c r="O85" s="95"/>
      <c r="P85" s="101"/>
      <c r="Q85" s="19"/>
    </row>
    <row r="86" spans="1:17" ht="15.75" customHeight="1" thickBot="1">
      <c r="A86" s="42"/>
      <c r="B86" s="40">
        <v>124</v>
      </c>
      <c r="C86" s="20" t="s">
        <v>133</v>
      </c>
      <c r="D86" s="21" t="s">
        <v>4</v>
      </c>
      <c r="E86" s="76">
        <f t="shared" si="4"/>
        <v>110.5</v>
      </c>
      <c r="F86" s="92">
        <v>85</v>
      </c>
      <c r="G86" s="111">
        <f t="shared" si="5"/>
        <v>123.5</v>
      </c>
      <c r="H86" s="112">
        <v>95</v>
      </c>
      <c r="I86" s="17"/>
      <c r="J86" s="18">
        <v>186</v>
      </c>
      <c r="K86" s="20" t="s">
        <v>134</v>
      </c>
      <c r="L86" s="21" t="s">
        <v>9</v>
      </c>
      <c r="M86" s="109">
        <f t="shared" si="6"/>
        <v>10400</v>
      </c>
      <c r="N86" s="68">
        <v>8000</v>
      </c>
      <c r="O86" s="95"/>
      <c r="P86" s="101"/>
      <c r="Q86" s="19"/>
    </row>
    <row r="87" spans="1:17" ht="15.75" customHeight="1" thickBot="1">
      <c r="A87" s="42"/>
      <c r="B87" s="43">
        <v>125</v>
      </c>
      <c r="C87" s="20" t="s">
        <v>135</v>
      </c>
      <c r="D87" s="21" t="s">
        <v>4</v>
      </c>
      <c r="E87" s="76">
        <f t="shared" si="4"/>
        <v>97.5</v>
      </c>
      <c r="F87" s="92">
        <v>75</v>
      </c>
      <c r="G87" s="111">
        <f t="shared" si="5"/>
        <v>107.9</v>
      </c>
      <c r="H87" s="112">
        <v>83</v>
      </c>
      <c r="I87" s="17"/>
      <c r="J87" s="14">
        <v>187</v>
      </c>
      <c r="K87" s="20" t="s">
        <v>136</v>
      </c>
      <c r="L87" s="21" t="s">
        <v>137</v>
      </c>
      <c r="M87" s="109">
        <f t="shared" si="6"/>
        <v>286</v>
      </c>
      <c r="N87" s="68">
        <v>220</v>
      </c>
      <c r="O87" s="95">
        <f t="shared" si="7"/>
        <v>312</v>
      </c>
      <c r="P87" s="101">
        <v>240</v>
      </c>
      <c r="Q87" s="19"/>
    </row>
    <row r="88" spans="2:17" ht="15.75" customHeight="1" thickBot="1">
      <c r="B88" s="43">
        <v>126</v>
      </c>
      <c r="C88" s="20" t="s">
        <v>138</v>
      </c>
      <c r="D88" s="21" t="s">
        <v>4</v>
      </c>
      <c r="E88" s="76">
        <f t="shared" si="4"/>
        <v>104</v>
      </c>
      <c r="F88" s="92">
        <v>80</v>
      </c>
      <c r="G88" s="111">
        <f t="shared" si="5"/>
        <v>114.4</v>
      </c>
      <c r="H88" s="112">
        <v>88</v>
      </c>
      <c r="I88" s="17"/>
      <c r="J88" s="14">
        <v>188</v>
      </c>
      <c r="K88" s="20" t="s">
        <v>136</v>
      </c>
      <c r="L88" s="21" t="s">
        <v>29</v>
      </c>
      <c r="M88" s="109">
        <f t="shared" si="6"/>
        <v>351</v>
      </c>
      <c r="N88" s="68">
        <v>270</v>
      </c>
      <c r="O88" s="95"/>
      <c r="P88" s="101"/>
      <c r="Q88" s="19"/>
    </row>
    <row r="89" spans="2:17" ht="15.75" customHeight="1" thickBot="1">
      <c r="B89" s="43">
        <v>127</v>
      </c>
      <c r="C89" s="20" t="s">
        <v>139</v>
      </c>
      <c r="D89" s="21" t="s">
        <v>4</v>
      </c>
      <c r="E89" s="76">
        <f t="shared" si="4"/>
        <v>91</v>
      </c>
      <c r="F89" s="92">
        <v>70</v>
      </c>
      <c r="G89" s="111">
        <f t="shared" si="5"/>
        <v>104</v>
      </c>
      <c r="H89" s="112">
        <v>80</v>
      </c>
      <c r="I89" s="17"/>
      <c r="J89" s="14">
        <v>189</v>
      </c>
      <c r="K89" s="20" t="s">
        <v>140</v>
      </c>
      <c r="L89" s="21" t="s">
        <v>9</v>
      </c>
      <c r="M89" s="109">
        <f t="shared" si="6"/>
        <v>286</v>
      </c>
      <c r="N89" s="68">
        <v>220</v>
      </c>
      <c r="O89" s="95"/>
      <c r="P89" s="101"/>
      <c r="Q89" s="19"/>
    </row>
    <row r="90" spans="2:17" ht="15.75" customHeight="1" thickBot="1">
      <c r="B90" s="43">
        <v>128</v>
      </c>
      <c r="C90" s="20" t="s">
        <v>141</v>
      </c>
      <c r="D90" s="21" t="s">
        <v>9</v>
      </c>
      <c r="E90" s="76">
        <f t="shared" si="4"/>
        <v>611</v>
      </c>
      <c r="F90" s="92">
        <v>470</v>
      </c>
      <c r="G90" s="111"/>
      <c r="H90" s="112"/>
      <c r="I90" s="17"/>
      <c r="J90" s="14">
        <v>190</v>
      </c>
      <c r="K90" s="20" t="s">
        <v>142</v>
      </c>
      <c r="L90" s="21" t="s">
        <v>6</v>
      </c>
      <c r="M90" s="109">
        <f t="shared" si="6"/>
        <v>100.10000000000001</v>
      </c>
      <c r="N90" s="68">
        <v>77</v>
      </c>
      <c r="O90" s="95"/>
      <c r="P90" s="101"/>
      <c r="Q90" s="19"/>
    </row>
    <row r="91" spans="2:17" ht="15.75" customHeight="1" thickBot="1">
      <c r="B91" s="40">
        <v>129</v>
      </c>
      <c r="C91" s="20" t="s">
        <v>141</v>
      </c>
      <c r="D91" s="21" t="s">
        <v>7</v>
      </c>
      <c r="E91" s="76">
        <f t="shared" si="4"/>
        <v>819</v>
      </c>
      <c r="F91" s="92">
        <v>630</v>
      </c>
      <c r="G91" s="111"/>
      <c r="H91" s="112"/>
      <c r="I91" s="17"/>
      <c r="J91" s="18">
        <v>191</v>
      </c>
      <c r="K91" s="20" t="s">
        <v>143</v>
      </c>
      <c r="L91" s="21" t="s">
        <v>4</v>
      </c>
      <c r="M91" s="109">
        <f t="shared" si="6"/>
        <v>331.5</v>
      </c>
      <c r="N91" s="68">
        <v>255</v>
      </c>
      <c r="O91" s="95">
        <f t="shared" si="7"/>
        <v>390</v>
      </c>
      <c r="P91" s="101">
        <v>300</v>
      </c>
      <c r="Q91" s="19"/>
    </row>
    <row r="92" spans="2:17" ht="15.75" customHeight="1" thickBot="1">
      <c r="B92" s="43">
        <v>130</v>
      </c>
      <c r="C92" s="20" t="s">
        <v>144</v>
      </c>
      <c r="D92" s="21"/>
      <c r="E92" s="76">
        <f t="shared" si="4"/>
        <v>110.5</v>
      </c>
      <c r="F92" s="92">
        <v>85</v>
      </c>
      <c r="G92" s="111"/>
      <c r="H92" s="112"/>
      <c r="I92" s="17"/>
      <c r="J92" s="14">
        <v>192</v>
      </c>
      <c r="K92" s="20" t="s">
        <v>145</v>
      </c>
      <c r="L92" s="21" t="s">
        <v>4</v>
      </c>
      <c r="M92" s="109">
        <f t="shared" si="6"/>
        <v>143</v>
      </c>
      <c r="N92" s="68">
        <v>110</v>
      </c>
      <c r="O92" s="95">
        <f t="shared" si="7"/>
        <v>156</v>
      </c>
      <c r="P92" s="101">
        <v>120</v>
      </c>
      <c r="Q92" s="19"/>
    </row>
    <row r="93" spans="2:17" ht="15.75" customHeight="1" thickBot="1">
      <c r="B93" s="43">
        <v>131</v>
      </c>
      <c r="C93" s="20" t="s">
        <v>146</v>
      </c>
      <c r="D93" s="21" t="s">
        <v>147</v>
      </c>
      <c r="E93" s="76">
        <f aca="true" t="shared" si="8" ref="E93:E122">F93*1.3</f>
        <v>110.5</v>
      </c>
      <c r="F93" s="92">
        <v>85</v>
      </c>
      <c r="G93" s="111"/>
      <c r="H93" s="112"/>
      <c r="I93" s="17"/>
      <c r="J93" s="14">
        <v>193</v>
      </c>
      <c r="K93" s="20" t="s">
        <v>148</v>
      </c>
      <c r="L93" s="21" t="s">
        <v>9</v>
      </c>
      <c r="M93" s="109">
        <f t="shared" si="6"/>
        <v>292.5</v>
      </c>
      <c r="N93" s="68">
        <v>225</v>
      </c>
      <c r="O93" s="95"/>
      <c r="P93" s="101"/>
      <c r="Q93" s="19"/>
    </row>
    <row r="94" spans="2:17" ht="15.75" customHeight="1" thickBot="1">
      <c r="B94" s="43">
        <v>132</v>
      </c>
      <c r="C94" s="20" t="s">
        <v>149</v>
      </c>
      <c r="D94" s="21" t="s">
        <v>4</v>
      </c>
      <c r="E94" s="76">
        <f t="shared" si="8"/>
        <v>71.5</v>
      </c>
      <c r="F94" s="92">
        <v>55</v>
      </c>
      <c r="G94" s="111">
        <f t="shared" si="5"/>
        <v>78</v>
      </c>
      <c r="H94" s="112">
        <v>60</v>
      </c>
      <c r="I94" s="17"/>
      <c r="J94" s="14">
        <v>194</v>
      </c>
      <c r="K94" s="20" t="s">
        <v>150</v>
      </c>
      <c r="L94" s="21" t="s">
        <v>6</v>
      </c>
      <c r="M94" s="109">
        <f t="shared" si="6"/>
        <v>218.4</v>
      </c>
      <c r="N94" s="68">
        <v>168</v>
      </c>
      <c r="O94" s="95"/>
      <c r="P94" s="101"/>
      <c r="Q94" s="19"/>
    </row>
    <row r="95" spans="2:17" ht="15.75" customHeight="1" thickBot="1">
      <c r="B95" s="43">
        <v>133</v>
      </c>
      <c r="C95" s="20" t="s">
        <v>149</v>
      </c>
      <c r="D95" s="21" t="s">
        <v>81</v>
      </c>
      <c r="E95" s="76">
        <f t="shared" si="8"/>
        <v>91</v>
      </c>
      <c r="F95" s="92">
        <v>70</v>
      </c>
      <c r="G95" s="111">
        <f t="shared" si="5"/>
        <v>110.5</v>
      </c>
      <c r="H95" s="112">
        <v>85</v>
      </c>
      <c r="I95" s="17"/>
      <c r="J95" s="14">
        <v>195</v>
      </c>
      <c r="K95" s="20" t="s">
        <v>151</v>
      </c>
      <c r="L95" s="21" t="s">
        <v>9</v>
      </c>
      <c r="M95" s="109">
        <f t="shared" si="6"/>
        <v>1183</v>
      </c>
      <c r="N95" s="68">
        <v>910</v>
      </c>
      <c r="O95" s="95"/>
      <c r="P95" s="101"/>
      <c r="Q95" s="19"/>
    </row>
    <row r="96" spans="2:17" ht="15.75" customHeight="1" thickBot="1">
      <c r="B96" s="40">
        <v>134</v>
      </c>
      <c r="C96" s="20" t="s">
        <v>152</v>
      </c>
      <c r="D96" s="21" t="s">
        <v>4</v>
      </c>
      <c r="E96" s="76">
        <f t="shared" si="8"/>
        <v>78</v>
      </c>
      <c r="F96" s="92">
        <v>60</v>
      </c>
      <c r="G96" s="111">
        <f t="shared" si="5"/>
        <v>84.5</v>
      </c>
      <c r="H96" s="112">
        <v>65</v>
      </c>
      <c r="I96" s="17"/>
      <c r="J96" s="18">
        <v>196</v>
      </c>
      <c r="K96" s="20" t="s">
        <v>153</v>
      </c>
      <c r="L96" s="21" t="s">
        <v>154</v>
      </c>
      <c r="M96" s="109">
        <f t="shared" si="6"/>
        <v>1397.5</v>
      </c>
      <c r="N96" s="68">
        <v>1075</v>
      </c>
      <c r="O96" s="95">
        <f t="shared" si="7"/>
        <v>1274</v>
      </c>
      <c r="P96" s="101">
        <v>980</v>
      </c>
      <c r="Q96" s="19"/>
    </row>
    <row r="97" spans="2:17" ht="15.75" customHeight="1" thickBot="1">
      <c r="B97" s="43">
        <v>135</v>
      </c>
      <c r="C97" s="20" t="s">
        <v>152</v>
      </c>
      <c r="D97" s="21" t="s">
        <v>18</v>
      </c>
      <c r="E97" s="76">
        <f t="shared" si="8"/>
        <v>91</v>
      </c>
      <c r="F97" s="92">
        <v>70</v>
      </c>
      <c r="G97" s="111"/>
      <c r="H97" s="112"/>
      <c r="I97" s="17"/>
      <c r="J97" s="14">
        <v>197</v>
      </c>
      <c r="K97" s="20" t="s">
        <v>155</v>
      </c>
      <c r="L97" s="21" t="s">
        <v>29</v>
      </c>
      <c r="M97" s="109">
        <f t="shared" si="6"/>
        <v>975</v>
      </c>
      <c r="N97" s="68">
        <v>750</v>
      </c>
      <c r="O97" s="95"/>
      <c r="P97" s="101"/>
      <c r="Q97" s="19"/>
    </row>
    <row r="98" spans="2:17" ht="15.75" customHeight="1" thickBot="1">
      <c r="B98" s="43">
        <v>136</v>
      </c>
      <c r="C98" s="20" t="s">
        <v>156</v>
      </c>
      <c r="D98" s="21" t="s">
        <v>4</v>
      </c>
      <c r="E98" s="76">
        <f t="shared" si="8"/>
        <v>364</v>
      </c>
      <c r="F98" s="92">
        <v>280</v>
      </c>
      <c r="G98" s="111">
        <f t="shared" si="5"/>
        <v>390</v>
      </c>
      <c r="H98" s="112">
        <v>300</v>
      </c>
      <c r="I98" s="17"/>
      <c r="J98" s="14">
        <v>198</v>
      </c>
      <c r="K98" s="20" t="s">
        <v>157</v>
      </c>
      <c r="L98" s="21" t="s">
        <v>29</v>
      </c>
      <c r="M98" s="109">
        <f t="shared" si="6"/>
        <v>936</v>
      </c>
      <c r="N98" s="68">
        <v>720</v>
      </c>
      <c r="O98" s="95"/>
      <c r="P98" s="101"/>
      <c r="Q98" s="19"/>
    </row>
    <row r="99" spans="2:17" ht="15.75" customHeight="1" thickBot="1">
      <c r="B99" s="43">
        <v>137</v>
      </c>
      <c r="C99" s="20" t="s">
        <v>158</v>
      </c>
      <c r="D99" s="21" t="s">
        <v>4</v>
      </c>
      <c r="E99" s="76">
        <f t="shared" si="8"/>
        <v>195</v>
      </c>
      <c r="F99" s="92">
        <v>150</v>
      </c>
      <c r="G99" s="111">
        <f t="shared" si="5"/>
        <v>221</v>
      </c>
      <c r="H99" s="112">
        <v>170</v>
      </c>
      <c r="I99" s="17"/>
      <c r="J99" s="14">
        <v>199</v>
      </c>
      <c r="K99" s="20" t="s">
        <v>159</v>
      </c>
      <c r="L99" s="21" t="s">
        <v>29</v>
      </c>
      <c r="M99" s="109">
        <f t="shared" si="6"/>
        <v>1820</v>
      </c>
      <c r="N99" s="68">
        <v>1400</v>
      </c>
      <c r="O99" s="95"/>
      <c r="P99" s="101"/>
      <c r="Q99" s="19"/>
    </row>
    <row r="100" spans="1:17" ht="15.75" customHeight="1" thickBot="1">
      <c r="A100" s="42"/>
      <c r="B100" s="43">
        <v>138</v>
      </c>
      <c r="C100" s="20" t="s">
        <v>160</v>
      </c>
      <c r="D100" s="21" t="s">
        <v>9</v>
      </c>
      <c r="E100" s="76">
        <f t="shared" si="8"/>
        <v>3822</v>
      </c>
      <c r="F100" s="92">
        <v>2940</v>
      </c>
      <c r="G100" s="111"/>
      <c r="H100" s="112"/>
      <c r="I100" s="17"/>
      <c r="J100" s="14">
        <v>200</v>
      </c>
      <c r="K100" s="20" t="s">
        <v>161</v>
      </c>
      <c r="L100" s="21" t="s">
        <v>4</v>
      </c>
      <c r="M100" s="109">
        <f t="shared" si="6"/>
        <v>481</v>
      </c>
      <c r="N100" s="68">
        <v>370</v>
      </c>
      <c r="O100" s="95">
        <f t="shared" si="7"/>
        <v>494</v>
      </c>
      <c r="P100" s="101">
        <v>380</v>
      </c>
      <c r="Q100" s="19"/>
    </row>
    <row r="101" spans="2:17" ht="15.75" customHeight="1" thickBot="1">
      <c r="B101" s="40">
        <v>139</v>
      </c>
      <c r="C101" s="20" t="s">
        <v>162</v>
      </c>
      <c r="D101" s="21" t="s">
        <v>9</v>
      </c>
      <c r="E101" s="76">
        <f t="shared" si="8"/>
        <v>1950</v>
      </c>
      <c r="F101" s="92">
        <v>1500</v>
      </c>
      <c r="G101" s="111"/>
      <c r="H101" s="112"/>
      <c r="I101" s="17"/>
      <c r="J101" s="18">
        <v>201</v>
      </c>
      <c r="K101" s="20" t="s">
        <v>163</v>
      </c>
      <c r="L101" s="21" t="s">
        <v>9</v>
      </c>
      <c r="M101" s="109">
        <f t="shared" si="6"/>
        <v>494</v>
      </c>
      <c r="N101" s="68">
        <v>380</v>
      </c>
      <c r="O101" s="95"/>
      <c r="P101" s="101"/>
      <c r="Q101" s="19"/>
    </row>
    <row r="102" spans="2:17" ht="15.75" customHeight="1" thickBot="1">
      <c r="B102" s="43">
        <v>140</v>
      </c>
      <c r="C102" s="20" t="s">
        <v>164</v>
      </c>
      <c r="D102" s="21" t="s">
        <v>9</v>
      </c>
      <c r="E102" s="76">
        <f t="shared" si="8"/>
        <v>1248</v>
      </c>
      <c r="F102" s="92">
        <v>960</v>
      </c>
      <c r="G102" s="111"/>
      <c r="H102" s="112"/>
      <c r="I102" s="17"/>
      <c r="J102" s="14">
        <v>202</v>
      </c>
      <c r="K102" s="20" t="s">
        <v>165</v>
      </c>
      <c r="L102" s="21" t="s">
        <v>18</v>
      </c>
      <c r="M102" s="109">
        <f t="shared" si="6"/>
        <v>149.5</v>
      </c>
      <c r="N102" s="68">
        <v>115</v>
      </c>
      <c r="O102" s="95"/>
      <c r="P102" s="101"/>
      <c r="Q102" s="19"/>
    </row>
    <row r="103" spans="2:17" ht="15.75" customHeight="1" thickBot="1">
      <c r="B103" s="43">
        <v>141</v>
      </c>
      <c r="C103" s="20" t="s">
        <v>166</v>
      </c>
      <c r="D103" s="21" t="s">
        <v>9</v>
      </c>
      <c r="E103" s="76">
        <f t="shared" si="8"/>
        <v>1950</v>
      </c>
      <c r="F103" s="92">
        <v>1500</v>
      </c>
      <c r="G103" s="111"/>
      <c r="H103" s="112"/>
      <c r="I103" s="17"/>
      <c r="J103" s="14">
        <v>203</v>
      </c>
      <c r="K103" s="20" t="s">
        <v>167</v>
      </c>
      <c r="L103" s="21" t="s">
        <v>4</v>
      </c>
      <c r="M103" s="109">
        <f t="shared" si="6"/>
        <v>260</v>
      </c>
      <c r="N103" s="68">
        <v>200</v>
      </c>
      <c r="O103" s="95">
        <f t="shared" si="7"/>
        <v>286</v>
      </c>
      <c r="P103" s="101">
        <v>220</v>
      </c>
      <c r="Q103" s="19"/>
    </row>
    <row r="104" spans="1:17" ht="15.75" customHeight="1" thickBot="1">
      <c r="A104" s="42"/>
      <c r="B104" s="43">
        <v>142</v>
      </c>
      <c r="C104" s="20" t="s">
        <v>168</v>
      </c>
      <c r="D104" s="21" t="s">
        <v>4</v>
      </c>
      <c r="E104" s="76">
        <f t="shared" si="8"/>
        <v>1248</v>
      </c>
      <c r="F104" s="92">
        <v>960</v>
      </c>
      <c r="G104" s="111">
        <f t="shared" si="5"/>
        <v>1300</v>
      </c>
      <c r="H104" s="112">
        <v>1000</v>
      </c>
      <c r="I104" s="17"/>
      <c r="J104" s="14">
        <v>204</v>
      </c>
      <c r="K104" s="20" t="s">
        <v>169</v>
      </c>
      <c r="L104" s="21" t="s">
        <v>9</v>
      </c>
      <c r="M104" s="109">
        <f t="shared" si="6"/>
        <v>247</v>
      </c>
      <c r="N104" s="68">
        <v>190</v>
      </c>
      <c r="O104" s="95"/>
      <c r="P104" s="101"/>
      <c r="Q104" s="22"/>
    </row>
    <row r="105" spans="2:17" ht="15.75" customHeight="1" thickBot="1">
      <c r="B105" s="43">
        <v>143</v>
      </c>
      <c r="C105" s="20" t="s">
        <v>170</v>
      </c>
      <c r="D105" s="21" t="s">
        <v>9</v>
      </c>
      <c r="E105" s="76">
        <f t="shared" si="8"/>
        <v>1040</v>
      </c>
      <c r="F105" s="92">
        <v>800</v>
      </c>
      <c r="G105" s="111"/>
      <c r="H105" s="112"/>
      <c r="I105" s="17"/>
      <c r="J105" s="14">
        <v>205</v>
      </c>
      <c r="K105" s="20" t="s">
        <v>171</v>
      </c>
      <c r="L105" s="21" t="s">
        <v>9</v>
      </c>
      <c r="M105" s="109">
        <f t="shared" si="6"/>
        <v>585</v>
      </c>
      <c r="N105" s="68">
        <v>450</v>
      </c>
      <c r="O105" s="95"/>
      <c r="P105" s="101"/>
      <c r="Q105" s="19"/>
    </row>
    <row r="106" spans="1:17" ht="15.75" customHeight="1" thickBot="1">
      <c r="A106" s="42"/>
      <c r="B106" s="40">
        <v>144</v>
      </c>
      <c r="C106" s="20" t="s">
        <v>172</v>
      </c>
      <c r="D106" s="21" t="s">
        <v>9</v>
      </c>
      <c r="E106" s="76">
        <f t="shared" si="8"/>
        <v>1248</v>
      </c>
      <c r="F106" s="92">
        <v>960</v>
      </c>
      <c r="G106" s="111"/>
      <c r="H106" s="112"/>
      <c r="I106" s="17"/>
      <c r="J106" s="18">
        <v>206</v>
      </c>
      <c r="K106" s="20" t="s">
        <v>173</v>
      </c>
      <c r="L106" s="21" t="s">
        <v>4</v>
      </c>
      <c r="M106" s="109">
        <f t="shared" si="6"/>
        <v>806</v>
      </c>
      <c r="N106" s="68">
        <v>620</v>
      </c>
      <c r="O106" s="95">
        <f t="shared" si="7"/>
        <v>884</v>
      </c>
      <c r="P106" s="101">
        <v>680</v>
      </c>
      <c r="Q106" s="22"/>
    </row>
    <row r="107" spans="1:17" ht="15.75" customHeight="1" thickBot="1">
      <c r="A107" s="42"/>
      <c r="B107" s="43">
        <v>145</v>
      </c>
      <c r="C107" s="20" t="s">
        <v>174</v>
      </c>
      <c r="D107" s="21" t="s">
        <v>18</v>
      </c>
      <c r="E107" s="76">
        <f t="shared" si="8"/>
        <v>650</v>
      </c>
      <c r="F107" s="92">
        <v>500</v>
      </c>
      <c r="G107" s="111"/>
      <c r="H107" s="112"/>
      <c r="I107" s="17"/>
      <c r="J107" s="14">
        <v>207</v>
      </c>
      <c r="K107" s="20" t="s">
        <v>175</v>
      </c>
      <c r="L107" s="21" t="s">
        <v>176</v>
      </c>
      <c r="M107" s="109">
        <f t="shared" si="6"/>
        <v>1950</v>
      </c>
      <c r="N107" s="68">
        <v>1500</v>
      </c>
      <c r="O107" s="95"/>
      <c r="P107" s="101"/>
      <c r="Q107" s="19"/>
    </row>
    <row r="108" spans="2:17" ht="15.75" customHeight="1" thickBot="1">
      <c r="B108" s="43">
        <v>146</v>
      </c>
      <c r="C108" s="20" t="s">
        <v>177</v>
      </c>
      <c r="D108" s="21" t="s">
        <v>7</v>
      </c>
      <c r="E108" s="76">
        <f t="shared" si="8"/>
        <v>2145</v>
      </c>
      <c r="F108" s="92">
        <v>1650</v>
      </c>
      <c r="G108" s="111"/>
      <c r="H108" s="112"/>
      <c r="I108" s="17"/>
      <c r="J108" s="14">
        <v>208</v>
      </c>
      <c r="K108" s="20" t="s">
        <v>178</v>
      </c>
      <c r="L108" s="21" t="s">
        <v>4</v>
      </c>
      <c r="M108" s="109">
        <f t="shared" si="6"/>
        <v>2470</v>
      </c>
      <c r="N108" s="68">
        <v>1900</v>
      </c>
      <c r="O108" s="95">
        <f t="shared" si="7"/>
        <v>2600</v>
      </c>
      <c r="P108" s="101">
        <v>2000</v>
      </c>
      <c r="Q108" s="19"/>
    </row>
    <row r="109" spans="1:17" ht="15.75" customHeight="1" thickBot="1">
      <c r="A109" s="42"/>
      <c r="B109" s="43">
        <v>147</v>
      </c>
      <c r="C109" s="20" t="s">
        <v>177</v>
      </c>
      <c r="D109" s="21" t="s">
        <v>4</v>
      </c>
      <c r="E109" s="76">
        <f t="shared" si="8"/>
        <v>1287</v>
      </c>
      <c r="F109" s="92">
        <v>990</v>
      </c>
      <c r="G109" s="111">
        <f t="shared" si="5"/>
        <v>1657.5</v>
      </c>
      <c r="H109" s="112">
        <v>1275</v>
      </c>
      <c r="I109" s="17"/>
      <c r="J109" s="14">
        <v>209</v>
      </c>
      <c r="K109" s="20" t="s">
        <v>178</v>
      </c>
      <c r="L109" s="21" t="s">
        <v>18</v>
      </c>
      <c r="M109" s="109">
        <f t="shared" si="6"/>
        <v>2860</v>
      </c>
      <c r="N109" s="68">
        <v>2200</v>
      </c>
      <c r="O109" s="95"/>
      <c r="P109" s="101"/>
      <c r="Q109" s="19"/>
    </row>
    <row r="110" spans="2:17" ht="15.75" customHeight="1" thickBot="1">
      <c r="B110" s="43">
        <v>148</v>
      </c>
      <c r="C110" s="20" t="s">
        <v>179</v>
      </c>
      <c r="D110" s="21" t="s">
        <v>52</v>
      </c>
      <c r="E110" s="76">
        <f t="shared" si="8"/>
        <v>91</v>
      </c>
      <c r="F110" s="92">
        <v>70</v>
      </c>
      <c r="G110" s="111">
        <f t="shared" si="5"/>
        <v>97.5</v>
      </c>
      <c r="H110" s="112">
        <v>75</v>
      </c>
      <c r="I110" s="17"/>
      <c r="J110" s="14">
        <v>210</v>
      </c>
      <c r="K110" s="145"/>
      <c r="L110" s="50"/>
      <c r="M110" s="109"/>
      <c r="N110" s="68"/>
      <c r="O110" s="95"/>
      <c r="P110" s="101"/>
      <c r="Q110" s="19"/>
    </row>
    <row r="111" spans="2:17" ht="15.75" customHeight="1" thickBot="1">
      <c r="B111" s="40">
        <v>149</v>
      </c>
      <c r="C111" s="20" t="s">
        <v>179</v>
      </c>
      <c r="D111" s="21" t="s">
        <v>54</v>
      </c>
      <c r="E111" s="76">
        <f t="shared" si="8"/>
        <v>104</v>
      </c>
      <c r="F111" s="92">
        <v>80</v>
      </c>
      <c r="G111" s="111">
        <f t="shared" si="5"/>
        <v>117</v>
      </c>
      <c r="H111" s="112">
        <v>90</v>
      </c>
      <c r="I111" s="17"/>
      <c r="J111" s="18">
        <v>211</v>
      </c>
      <c r="K111" s="20" t="s">
        <v>180</v>
      </c>
      <c r="L111" s="21"/>
      <c r="M111" s="109">
        <f t="shared" si="6"/>
        <v>2600</v>
      </c>
      <c r="N111" s="68">
        <v>2000</v>
      </c>
      <c r="O111" s="95"/>
      <c r="P111" s="101"/>
      <c r="Q111" s="19"/>
    </row>
    <row r="112" spans="1:17" ht="15.75" customHeight="1" thickBot="1">
      <c r="A112" s="42"/>
      <c r="B112" s="43">
        <v>150</v>
      </c>
      <c r="C112" s="20" t="s">
        <v>181</v>
      </c>
      <c r="D112" s="21" t="s">
        <v>4</v>
      </c>
      <c r="E112" s="76">
        <f t="shared" si="8"/>
        <v>325</v>
      </c>
      <c r="F112" s="92">
        <v>250</v>
      </c>
      <c r="G112" s="111">
        <f t="shared" si="5"/>
        <v>351</v>
      </c>
      <c r="H112" s="112">
        <v>270</v>
      </c>
      <c r="I112" s="17"/>
      <c r="J112" s="14">
        <v>212</v>
      </c>
      <c r="K112" s="20" t="s">
        <v>182</v>
      </c>
      <c r="L112" s="21" t="s">
        <v>29</v>
      </c>
      <c r="M112" s="109"/>
      <c r="N112" s="68"/>
      <c r="O112" s="95">
        <f t="shared" si="7"/>
        <v>214.5</v>
      </c>
      <c r="P112" s="101">
        <v>165</v>
      </c>
      <c r="Q112" s="19"/>
    </row>
    <row r="113" spans="1:17" ht="15.75" customHeight="1" thickBot="1">
      <c r="A113" s="42"/>
      <c r="B113" s="43">
        <v>151</v>
      </c>
      <c r="C113" s="20" t="s">
        <v>183</v>
      </c>
      <c r="D113" s="21" t="s">
        <v>4</v>
      </c>
      <c r="E113" s="76">
        <f t="shared" si="8"/>
        <v>572</v>
      </c>
      <c r="F113" s="92">
        <v>440</v>
      </c>
      <c r="G113" s="111">
        <f t="shared" si="5"/>
        <v>624</v>
      </c>
      <c r="H113" s="112">
        <v>480</v>
      </c>
      <c r="I113" s="17"/>
      <c r="J113" s="14">
        <v>213</v>
      </c>
      <c r="K113" s="20" t="s">
        <v>184</v>
      </c>
      <c r="L113" s="26" t="s">
        <v>52</v>
      </c>
      <c r="M113" s="109">
        <f t="shared" si="6"/>
        <v>84.5</v>
      </c>
      <c r="N113" s="68">
        <v>65</v>
      </c>
      <c r="O113" s="95">
        <f t="shared" si="7"/>
        <v>91</v>
      </c>
      <c r="P113" s="101">
        <v>70</v>
      </c>
      <c r="Q113" s="19"/>
    </row>
    <row r="114" spans="2:17" ht="15.75" customHeight="1" thickBot="1">
      <c r="B114" s="43">
        <v>152</v>
      </c>
      <c r="C114" s="20" t="s">
        <v>185</v>
      </c>
      <c r="D114" s="21" t="s">
        <v>186</v>
      </c>
      <c r="E114" s="76">
        <f t="shared" si="8"/>
        <v>156</v>
      </c>
      <c r="F114" s="92">
        <v>120</v>
      </c>
      <c r="G114" s="111"/>
      <c r="H114" s="112"/>
      <c r="I114" s="17"/>
      <c r="J114" s="14">
        <v>214</v>
      </c>
      <c r="K114" s="51" t="s">
        <v>184</v>
      </c>
      <c r="L114" s="26" t="s">
        <v>54</v>
      </c>
      <c r="M114" s="109">
        <f t="shared" si="6"/>
        <v>97.5</v>
      </c>
      <c r="N114" s="68">
        <v>75</v>
      </c>
      <c r="O114" s="95">
        <f t="shared" si="7"/>
        <v>104</v>
      </c>
      <c r="P114" s="101">
        <v>80</v>
      </c>
      <c r="Q114" s="19"/>
    </row>
    <row r="115" spans="1:17" ht="15.75" customHeight="1" thickBot="1">
      <c r="A115" s="42"/>
      <c r="B115" s="43">
        <v>153</v>
      </c>
      <c r="C115" s="20" t="s">
        <v>187</v>
      </c>
      <c r="D115" s="21" t="s">
        <v>4</v>
      </c>
      <c r="E115" s="76">
        <f t="shared" si="8"/>
        <v>2015</v>
      </c>
      <c r="F115" s="92">
        <v>1550</v>
      </c>
      <c r="G115" s="111">
        <f t="shared" si="5"/>
        <v>2080</v>
      </c>
      <c r="H115" s="112">
        <v>1600</v>
      </c>
      <c r="I115" s="17"/>
      <c r="J115" s="14">
        <v>215</v>
      </c>
      <c r="K115" s="20" t="s">
        <v>188</v>
      </c>
      <c r="L115" s="21" t="s">
        <v>52</v>
      </c>
      <c r="M115" s="109">
        <f t="shared" si="6"/>
        <v>88.4</v>
      </c>
      <c r="N115" s="68">
        <v>68</v>
      </c>
      <c r="O115" s="95">
        <f t="shared" si="7"/>
        <v>97.5</v>
      </c>
      <c r="P115" s="101">
        <v>75</v>
      </c>
      <c r="Q115" s="19"/>
    </row>
    <row r="116" spans="1:17" ht="15.75" customHeight="1" thickBot="1">
      <c r="A116" s="42"/>
      <c r="B116" s="40">
        <v>154</v>
      </c>
      <c r="C116" s="20" t="s">
        <v>189</v>
      </c>
      <c r="D116" s="21" t="s">
        <v>9</v>
      </c>
      <c r="E116" s="76">
        <f t="shared" si="8"/>
        <v>91</v>
      </c>
      <c r="F116" s="92">
        <v>70</v>
      </c>
      <c r="G116" s="111"/>
      <c r="H116" s="112"/>
      <c r="I116" s="17"/>
      <c r="J116" s="18">
        <v>216</v>
      </c>
      <c r="K116" s="20" t="s">
        <v>188</v>
      </c>
      <c r="L116" s="21" t="s">
        <v>54</v>
      </c>
      <c r="M116" s="109">
        <f t="shared" si="6"/>
        <v>130</v>
      </c>
      <c r="N116" s="68">
        <v>100</v>
      </c>
      <c r="O116" s="95">
        <f t="shared" si="7"/>
        <v>156</v>
      </c>
      <c r="P116" s="101">
        <v>120</v>
      </c>
      <c r="Q116" s="22"/>
    </row>
    <row r="117" spans="1:17" ht="15.75" customHeight="1" thickBot="1">
      <c r="A117" s="42"/>
      <c r="B117" s="43">
        <v>155</v>
      </c>
      <c r="C117" s="20" t="s">
        <v>190</v>
      </c>
      <c r="D117" s="21" t="s">
        <v>4</v>
      </c>
      <c r="E117" s="76">
        <f t="shared" si="8"/>
        <v>195</v>
      </c>
      <c r="F117" s="92">
        <v>150</v>
      </c>
      <c r="G117" s="111">
        <f t="shared" si="5"/>
        <v>208</v>
      </c>
      <c r="H117" s="112">
        <v>160</v>
      </c>
      <c r="I117" s="17"/>
      <c r="J117" s="14">
        <v>217</v>
      </c>
      <c r="K117" s="20" t="s">
        <v>191</v>
      </c>
      <c r="L117" s="21" t="s">
        <v>4</v>
      </c>
      <c r="M117" s="109">
        <f t="shared" si="6"/>
        <v>975</v>
      </c>
      <c r="N117" s="68">
        <v>750</v>
      </c>
      <c r="O117" s="95">
        <f t="shared" si="7"/>
        <v>1072.5</v>
      </c>
      <c r="P117" s="101">
        <v>825</v>
      </c>
      <c r="Q117" s="19"/>
    </row>
    <row r="118" spans="2:17" ht="15.75" customHeight="1" thickBot="1">
      <c r="B118" s="43">
        <v>156</v>
      </c>
      <c r="C118" s="20" t="s">
        <v>190</v>
      </c>
      <c r="D118" s="21" t="s">
        <v>18</v>
      </c>
      <c r="E118" s="76">
        <f t="shared" si="8"/>
        <v>221</v>
      </c>
      <c r="F118" s="92">
        <v>170</v>
      </c>
      <c r="G118" s="111"/>
      <c r="H118" s="112"/>
      <c r="I118" s="17"/>
      <c r="J118" s="14">
        <v>218</v>
      </c>
      <c r="K118" s="20" t="s">
        <v>192</v>
      </c>
      <c r="L118" s="21" t="s">
        <v>4</v>
      </c>
      <c r="M118" s="109">
        <f t="shared" si="6"/>
        <v>455</v>
      </c>
      <c r="N118" s="68">
        <v>350</v>
      </c>
      <c r="O118" s="95">
        <f t="shared" si="7"/>
        <v>494</v>
      </c>
      <c r="P118" s="101">
        <v>380</v>
      </c>
      <c r="Q118" s="19"/>
    </row>
    <row r="119" spans="2:17" ht="15.75" customHeight="1" thickBot="1">
      <c r="B119" s="43">
        <v>157</v>
      </c>
      <c r="C119" s="20" t="s">
        <v>193</v>
      </c>
      <c r="D119" s="21" t="s">
        <v>4</v>
      </c>
      <c r="E119" s="76">
        <f t="shared" si="8"/>
        <v>403</v>
      </c>
      <c r="F119" s="92">
        <v>310</v>
      </c>
      <c r="G119" s="111">
        <f t="shared" si="5"/>
        <v>429</v>
      </c>
      <c r="H119" s="112">
        <v>330</v>
      </c>
      <c r="I119" s="17"/>
      <c r="J119" s="14">
        <v>219</v>
      </c>
      <c r="K119" s="20" t="s">
        <v>194</v>
      </c>
      <c r="L119" s="21" t="s">
        <v>4</v>
      </c>
      <c r="M119" s="109">
        <f t="shared" si="6"/>
        <v>169</v>
      </c>
      <c r="N119" s="68">
        <v>130</v>
      </c>
      <c r="O119" s="95">
        <f t="shared" si="7"/>
        <v>182</v>
      </c>
      <c r="P119" s="101">
        <v>140</v>
      </c>
      <c r="Q119" s="19"/>
    </row>
    <row r="120" spans="1:17" ht="15.75" customHeight="1" thickBot="1">
      <c r="A120" s="42"/>
      <c r="B120" s="43">
        <v>158</v>
      </c>
      <c r="C120" s="20" t="s">
        <v>195</v>
      </c>
      <c r="D120" s="21" t="s">
        <v>4</v>
      </c>
      <c r="E120" s="76">
        <f t="shared" si="8"/>
        <v>468</v>
      </c>
      <c r="F120" s="92">
        <v>360</v>
      </c>
      <c r="G120" s="111">
        <f t="shared" si="5"/>
        <v>494</v>
      </c>
      <c r="H120" s="112">
        <v>380</v>
      </c>
      <c r="I120" s="27"/>
      <c r="J120" s="14">
        <v>220</v>
      </c>
      <c r="K120" s="20" t="s">
        <v>196</v>
      </c>
      <c r="L120" s="21" t="s">
        <v>4</v>
      </c>
      <c r="M120" s="109">
        <f t="shared" si="6"/>
        <v>780</v>
      </c>
      <c r="N120" s="68">
        <v>600</v>
      </c>
      <c r="O120" s="95">
        <f t="shared" si="7"/>
        <v>832</v>
      </c>
      <c r="P120" s="101">
        <v>640</v>
      </c>
      <c r="Q120" s="19"/>
    </row>
    <row r="121" spans="2:17" ht="15.75" customHeight="1" thickBot="1">
      <c r="B121" s="40">
        <v>159</v>
      </c>
      <c r="C121" s="20" t="s">
        <v>197</v>
      </c>
      <c r="D121" s="21" t="s">
        <v>29</v>
      </c>
      <c r="E121" s="76">
        <f t="shared" si="8"/>
        <v>3900</v>
      </c>
      <c r="F121" s="92">
        <v>3000</v>
      </c>
      <c r="G121" s="111"/>
      <c r="H121" s="112"/>
      <c r="I121" s="17"/>
      <c r="J121" s="18">
        <v>221</v>
      </c>
      <c r="K121" s="20" t="s">
        <v>198</v>
      </c>
      <c r="L121" s="21" t="s">
        <v>4</v>
      </c>
      <c r="M121" s="109">
        <f t="shared" si="6"/>
        <v>390</v>
      </c>
      <c r="N121" s="68">
        <v>300</v>
      </c>
      <c r="O121" s="95">
        <f t="shared" si="7"/>
        <v>429</v>
      </c>
      <c r="P121" s="101">
        <v>330</v>
      </c>
      <c r="Q121" s="34"/>
    </row>
    <row r="122" spans="1:17" ht="15.75" customHeight="1" thickBot="1">
      <c r="A122" s="7"/>
      <c r="B122" s="43">
        <v>160</v>
      </c>
      <c r="C122" s="52" t="s">
        <v>199</v>
      </c>
      <c r="D122" s="30" t="s">
        <v>9</v>
      </c>
      <c r="E122" s="76">
        <f t="shared" si="8"/>
        <v>3900</v>
      </c>
      <c r="F122" s="70">
        <v>3000</v>
      </c>
      <c r="G122" s="95"/>
      <c r="H122" s="103"/>
      <c r="I122" s="27"/>
      <c r="J122" s="53">
        <v>222</v>
      </c>
      <c r="K122" s="52" t="s">
        <v>200</v>
      </c>
      <c r="L122" s="54" t="s">
        <v>6</v>
      </c>
      <c r="M122" s="109">
        <f t="shared" si="6"/>
        <v>201.5</v>
      </c>
      <c r="N122" s="120">
        <v>155</v>
      </c>
      <c r="O122" s="95"/>
      <c r="P122" s="121"/>
      <c r="Q122" s="34"/>
    </row>
    <row r="123" spans="1:17" ht="15.75" customHeight="1">
      <c r="A123" s="7"/>
      <c r="B123" s="55"/>
      <c r="C123" s="56"/>
      <c r="D123" s="33"/>
      <c r="E123" s="31"/>
      <c r="F123" s="71"/>
      <c r="G123" s="71"/>
      <c r="H123" s="104"/>
      <c r="I123" s="17"/>
      <c r="J123" s="55"/>
      <c r="K123" s="56"/>
      <c r="L123" s="57"/>
      <c r="M123" s="55"/>
      <c r="N123" s="122"/>
      <c r="O123" s="122"/>
      <c r="P123" s="123"/>
      <c r="Q123" s="19"/>
    </row>
    <row r="124" spans="2:17" ht="15.75" customHeight="1" thickBot="1">
      <c r="B124" s="35"/>
      <c r="C124" s="38"/>
      <c r="D124" s="37"/>
      <c r="E124" s="77"/>
      <c r="F124" s="72"/>
      <c r="G124" s="72"/>
      <c r="H124" s="106"/>
      <c r="I124" s="17"/>
      <c r="J124" s="35"/>
      <c r="K124" s="38"/>
      <c r="L124" s="39"/>
      <c r="M124" s="117"/>
      <c r="N124" s="118"/>
      <c r="O124" s="118"/>
      <c r="P124" s="106"/>
      <c r="Q124" s="19"/>
    </row>
    <row r="125" spans="2:17" ht="15.75" customHeight="1">
      <c r="B125" s="18">
        <v>223</v>
      </c>
      <c r="C125" s="23" t="s">
        <v>200</v>
      </c>
      <c r="D125" s="16" t="s">
        <v>4</v>
      </c>
      <c r="E125" s="133">
        <f aca="true" t="shared" si="9" ref="E125:E156">F125*1.3</f>
        <v>221</v>
      </c>
      <c r="F125" s="91">
        <v>170</v>
      </c>
      <c r="G125" s="111">
        <f>H125*1.3</f>
        <v>234</v>
      </c>
      <c r="H125" s="110">
        <v>180</v>
      </c>
      <c r="I125" s="27"/>
      <c r="J125" s="18">
        <v>287</v>
      </c>
      <c r="K125" s="23" t="s">
        <v>201</v>
      </c>
      <c r="L125" s="41" t="s">
        <v>202</v>
      </c>
      <c r="M125" s="109">
        <f>N125*1.3</f>
        <v>9100</v>
      </c>
      <c r="N125" s="119">
        <v>7000</v>
      </c>
      <c r="O125" s="95"/>
      <c r="P125" s="107"/>
      <c r="Q125" s="19"/>
    </row>
    <row r="126" spans="2:17" ht="15.75" customHeight="1">
      <c r="B126" s="14">
        <v>224</v>
      </c>
      <c r="C126" s="20" t="s">
        <v>203</v>
      </c>
      <c r="D126" s="80" t="s">
        <v>4</v>
      </c>
      <c r="E126" s="85">
        <f t="shared" si="9"/>
        <v>293.8</v>
      </c>
      <c r="F126" s="83">
        <v>226</v>
      </c>
      <c r="G126" s="111">
        <f aca="true" t="shared" si="10" ref="G126:G189">H126*1.3</f>
        <v>344.5</v>
      </c>
      <c r="H126" s="101">
        <v>265</v>
      </c>
      <c r="I126" s="17"/>
      <c r="J126" s="14">
        <v>288</v>
      </c>
      <c r="K126" s="20" t="s">
        <v>204</v>
      </c>
      <c r="L126" s="21" t="s">
        <v>205</v>
      </c>
      <c r="M126" s="109">
        <f aca="true" t="shared" si="11" ref="M126:M166">N126*1.3</f>
        <v>31.200000000000003</v>
      </c>
      <c r="N126" s="68">
        <v>24</v>
      </c>
      <c r="O126" s="92">
        <f>P126*1.3</f>
        <v>266.5</v>
      </c>
      <c r="P126" s="101">
        <v>205</v>
      </c>
      <c r="Q126" s="19"/>
    </row>
    <row r="127" spans="2:17" ht="15.75" customHeight="1" thickBot="1">
      <c r="B127" s="14">
        <v>225</v>
      </c>
      <c r="C127" s="20" t="s">
        <v>203</v>
      </c>
      <c r="D127" s="80" t="s">
        <v>7</v>
      </c>
      <c r="E127" s="85">
        <f t="shared" si="9"/>
        <v>390</v>
      </c>
      <c r="F127" s="83">
        <v>300</v>
      </c>
      <c r="G127" s="111"/>
      <c r="H127" s="101"/>
      <c r="I127" s="17"/>
      <c r="J127" s="14">
        <v>289</v>
      </c>
      <c r="K127" s="20" t="s">
        <v>206</v>
      </c>
      <c r="L127" s="21" t="s">
        <v>6</v>
      </c>
      <c r="M127" s="109">
        <f t="shared" si="11"/>
        <v>31.200000000000003</v>
      </c>
      <c r="N127" s="68">
        <v>24</v>
      </c>
      <c r="O127" s="92"/>
      <c r="P127" s="101"/>
      <c r="Q127" s="22"/>
    </row>
    <row r="128" spans="2:17" ht="15.75" customHeight="1" thickBot="1">
      <c r="B128" s="14">
        <v>226</v>
      </c>
      <c r="C128" s="20" t="s">
        <v>207</v>
      </c>
      <c r="D128" s="80" t="s">
        <v>208</v>
      </c>
      <c r="E128" s="85">
        <f t="shared" si="9"/>
        <v>110.5</v>
      </c>
      <c r="F128" s="83">
        <v>85</v>
      </c>
      <c r="G128" s="111">
        <f t="shared" si="10"/>
        <v>162.5</v>
      </c>
      <c r="H128" s="101">
        <v>125</v>
      </c>
      <c r="I128" s="17"/>
      <c r="J128" s="18">
        <v>290</v>
      </c>
      <c r="K128" s="20" t="s">
        <v>209</v>
      </c>
      <c r="L128" s="21" t="s">
        <v>6</v>
      </c>
      <c r="M128" s="109">
        <f t="shared" si="11"/>
        <v>54.6</v>
      </c>
      <c r="N128" s="68">
        <v>42</v>
      </c>
      <c r="O128" s="92">
        <f>P128*1.3</f>
        <v>65</v>
      </c>
      <c r="P128" s="124">
        <v>50</v>
      </c>
      <c r="Q128" s="22"/>
    </row>
    <row r="129" spans="2:17" ht="15.75" customHeight="1">
      <c r="B129" s="18">
        <v>227</v>
      </c>
      <c r="C129" s="20" t="s">
        <v>207</v>
      </c>
      <c r="D129" s="80" t="s">
        <v>29</v>
      </c>
      <c r="E129" s="85">
        <f t="shared" si="9"/>
        <v>169</v>
      </c>
      <c r="F129" s="83">
        <v>130</v>
      </c>
      <c r="G129" s="111"/>
      <c r="H129" s="101"/>
      <c r="I129" s="17"/>
      <c r="J129" s="14">
        <v>291</v>
      </c>
      <c r="K129" s="20" t="s">
        <v>210</v>
      </c>
      <c r="L129" s="21" t="s">
        <v>4</v>
      </c>
      <c r="M129" s="109">
        <f t="shared" si="11"/>
        <v>312</v>
      </c>
      <c r="N129" s="68">
        <v>240</v>
      </c>
      <c r="O129" s="92">
        <f>P129*1.3</f>
        <v>338</v>
      </c>
      <c r="P129" s="101">
        <v>260</v>
      </c>
      <c r="Q129" s="22"/>
    </row>
    <row r="130" spans="2:17" ht="15.75" customHeight="1" thickBot="1">
      <c r="B130" s="14">
        <v>228</v>
      </c>
      <c r="C130" s="58" t="s">
        <v>211</v>
      </c>
      <c r="D130" s="80" t="s">
        <v>4</v>
      </c>
      <c r="E130" s="85">
        <f t="shared" si="9"/>
        <v>2210</v>
      </c>
      <c r="F130" s="83">
        <v>1700</v>
      </c>
      <c r="G130" s="111">
        <f t="shared" si="10"/>
        <v>2340</v>
      </c>
      <c r="H130" s="101">
        <v>1800</v>
      </c>
      <c r="I130" s="17"/>
      <c r="J130" s="14">
        <v>292</v>
      </c>
      <c r="K130" s="20" t="s">
        <v>210</v>
      </c>
      <c r="L130" s="21" t="s">
        <v>18</v>
      </c>
      <c r="M130" s="109">
        <f t="shared" si="11"/>
        <v>364</v>
      </c>
      <c r="N130" s="68">
        <v>280</v>
      </c>
      <c r="O130" s="92"/>
      <c r="P130" s="101"/>
      <c r="Q130" s="22"/>
    </row>
    <row r="131" spans="2:17" ht="15.75" customHeight="1">
      <c r="B131" s="14">
        <v>229</v>
      </c>
      <c r="C131" s="20" t="s">
        <v>212</v>
      </c>
      <c r="D131" s="80" t="s">
        <v>9</v>
      </c>
      <c r="E131" s="85">
        <f t="shared" si="9"/>
        <v>2210</v>
      </c>
      <c r="F131" s="83">
        <v>1700</v>
      </c>
      <c r="G131" s="111"/>
      <c r="H131" s="101"/>
      <c r="I131" s="17"/>
      <c r="J131" s="18">
        <v>293</v>
      </c>
      <c r="K131" s="20" t="s">
        <v>213</v>
      </c>
      <c r="L131" s="21" t="s">
        <v>29</v>
      </c>
      <c r="M131" s="109">
        <f t="shared" si="11"/>
        <v>1365</v>
      </c>
      <c r="N131" s="68">
        <v>1050</v>
      </c>
      <c r="O131" s="92"/>
      <c r="P131" s="101"/>
      <c r="Q131" s="22"/>
    </row>
    <row r="132" spans="2:17" ht="15.75" customHeight="1" thickBot="1">
      <c r="B132" s="14">
        <v>230</v>
      </c>
      <c r="C132" s="24" t="s">
        <v>214</v>
      </c>
      <c r="D132" s="80" t="s">
        <v>4</v>
      </c>
      <c r="E132" s="85">
        <f t="shared" si="9"/>
        <v>226.20000000000002</v>
      </c>
      <c r="F132" s="83">
        <v>174</v>
      </c>
      <c r="G132" s="111">
        <f t="shared" si="10"/>
        <v>230.1</v>
      </c>
      <c r="H132" s="101">
        <v>177</v>
      </c>
      <c r="I132" s="17"/>
      <c r="J132" s="14">
        <v>294</v>
      </c>
      <c r="K132" s="20" t="s">
        <v>215</v>
      </c>
      <c r="L132" s="21" t="s">
        <v>9</v>
      </c>
      <c r="M132" s="109">
        <f t="shared" si="11"/>
        <v>1430</v>
      </c>
      <c r="N132" s="68">
        <v>1100</v>
      </c>
      <c r="O132" s="92"/>
      <c r="P132" s="125"/>
      <c r="Q132" s="22"/>
    </row>
    <row r="133" spans="1:17" ht="15.75" customHeight="1" thickBot="1">
      <c r="A133" s="42"/>
      <c r="B133" s="18">
        <v>231</v>
      </c>
      <c r="C133" s="20" t="s">
        <v>216</v>
      </c>
      <c r="D133" s="80" t="s">
        <v>4</v>
      </c>
      <c r="E133" s="85">
        <f t="shared" si="9"/>
        <v>67.60000000000001</v>
      </c>
      <c r="F133" s="83">
        <v>52</v>
      </c>
      <c r="G133" s="111">
        <f t="shared" si="10"/>
        <v>71.5</v>
      </c>
      <c r="H133" s="101">
        <v>55</v>
      </c>
      <c r="I133" s="17"/>
      <c r="J133" s="14">
        <v>295</v>
      </c>
      <c r="K133" s="20" t="s">
        <v>217</v>
      </c>
      <c r="L133" s="21" t="s">
        <v>52</v>
      </c>
      <c r="M133" s="109">
        <f t="shared" si="11"/>
        <v>117</v>
      </c>
      <c r="N133" s="68">
        <v>90</v>
      </c>
      <c r="O133" s="92">
        <f>P133*1.3</f>
        <v>169</v>
      </c>
      <c r="P133" s="101">
        <v>130</v>
      </c>
      <c r="Q133" s="22"/>
    </row>
    <row r="134" spans="2:17" ht="15.75" customHeight="1">
      <c r="B134" s="14">
        <v>232</v>
      </c>
      <c r="C134" s="25" t="s">
        <v>218</v>
      </c>
      <c r="D134" s="80" t="s">
        <v>4</v>
      </c>
      <c r="E134" s="85">
        <f t="shared" si="9"/>
        <v>97.5</v>
      </c>
      <c r="F134" s="83">
        <v>75</v>
      </c>
      <c r="G134" s="111">
        <f t="shared" si="10"/>
        <v>110.5</v>
      </c>
      <c r="H134" s="101">
        <v>85</v>
      </c>
      <c r="I134" s="17"/>
      <c r="J134" s="18">
        <v>296</v>
      </c>
      <c r="K134" s="20" t="s">
        <v>219</v>
      </c>
      <c r="L134" s="21" t="s">
        <v>4</v>
      </c>
      <c r="M134" s="109">
        <f t="shared" si="11"/>
        <v>195</v>
      </c>
      <c r="N134" s="68">
        <v>150</v>
      </c>
      <c r="O134" s="92">
        <f>P134*1.3</f>
        <v>208</v>
      </c>
      <c r="P134" s="101">
        <v>160</v>
      </c>
      <c r="Q134" s="22"/>
    </row>
    <row r="135" spans="2:17" ht="15.75" customHeight="1">
      <c r="B135" s="14">
        <v>233</v>
      </c>
      <c r="C135" s="20" t="s">
        <v>220</v>
      </c>
      <c r="D135" s="80" t="s">
        <v>4</v>
      </c>
      <c r="E135" s="85">
        <f t="shared" si="9"/>
        <v>58.5</v>
      </c>
      <c r="F135" s="83">
        <v>45</v>
      </c>
      <c r="G135" s="111">
        <f t="shared" si="10"/>
        <v>62.400000000000006</v>
      </c>
      <c r="H135" s="101">
        <v>48</v>
      </c>
      <c r="I135" s="17"/>
      <c r="J135" s="14">
        <v>297</v>
      </c>
      <c r="K135" s="20" t="s">
        <v>221</v>
      </c>
      <c r="L135" s="21" t="s">
        <v>52</v>
      </c>
      <c r="M135" s="109">
        <f t="shared" si="11"/>
        <v>97.5</v>
      </c>
      <c r="N135" s="68">
        <v>75</v>
      </c>
      <c r="O135" s="92">
        <f>P135*1.3</f>
        <v>156</v>
      </c>
      <c r="P135" s="101">
        <v>120</v>
      </c>
      <c r="Q135" s="19"/>
    </row>
    <row r="136" spans="2:17" ht="15.75" customHeight="1" thickBot="1">
      <c r="B136" s="14">
        <v>234</v>
      </c>
      <c r="C136" s="20" t="s">
        <v>222</v>
      </c>
      <c r="D136" s="80" t="s">
        <v>4</v>
      </c>
      <c r="E136" s="85">
        <f t="shared" si="9"/>
        <v>52</v>
      </c>
      <c r="F136" s="83">
        <v>40</v>
      </c>
      <c r="G136" s="111">
        <f t="shared" si="10"/>
        <v>54.6</v>
      </c>
      <c r="H136" s="101">
        <v>42</v>
      </c>
      <c r="I136" s="17"/>
      <c r="J136" s="14">
        <v>298</v>
      </c>
      <c r="K136" s="20" t="s">
        <v>221</v>
      </c>
      <c r="L136" s="21" t="s">
        <v>29</v>
      </c>
      <c r="M136" s="109">
        <f t="shared" si="11"/>
        <v>169</v>
      </c>
      <c r="N136" s="68">
        <v>130</v>
      </c>
      <c r="O136" s="92"/>
      <c r="P136" s="101"/>
      <c r="Q136" s="19"/>
    </row>
    <row r="137" spans="2:17" ht="15.75" customHeight="1">
      <c r="B137" s="18">
        <v>235</v>
      </c>
      <c r="C137" s="20" t="s">
        <v>222</v>
      </c>
      <c r="D137" s="80" t="s">
        <v>18</v>
      </c>
      <c r="E137" s="85">
        <f t="shared" si="9"/>
        <v>59.800000000000004</v>
      </c>
      <c r="F137" s="83">
        <v>46</v>
      </c>
      <c r="G137" s="111"/>
      <c r="H137" s="101"/>
      <c r="I137" s="17"/>
      <c r="J137" s="18">
        <v>299</v>
      </c>
      <c r="K137" s="20" t="s">
        <v>223</v>
      </c>
      <c r="L137" s="21" t="s">
        <v>9</v>
      </c>
      <c r="M137" s="109">
        <f t="shared" si="11"/>
        <v>585</v>
      </c>
      <c r="N137" s="68">
        <v>450</v>
      </c>
      <c r="O137" s="92"/>
      <c r="P137" s="101"/>
      <c r="Q137" s="19"/>
    </row>
    <row r="138" spans="2:17" ht="15.75" customHeight="1">
      <c r="B138" s="14">
        <v>236</v>
      </c>
      <c r="C138" s="58" t="s">
        <v>224</v>
      </c>
      <c r="D138" s="80" t="s">
        <v>9</v>
      </c>
      <c r="E138" s="85">
        <f t="shared" si="9"/>
        <v>84.5</v>
      </c>
      <c r="F138" s="83">
        <v>65</v>
      </c>
      <c r="G138" s="111"/>
      <c r="H138" s="101"/>
      <c r="I138" s="17"/>
      <c r="J138" s="14">
        <v>300</v>
      </c>
      <c r="K138" s="20" t="s">
        <v>225</v>
      </c>
      <c r="L138" s="21" t="s">
        <v>4</v>
      </c>
      <c r="M138" s="109">
        <f t="shared" si="11"/>
        <v>175.5</v>
      </c>
      <c r="N138" s="68">
        <v>135</v>
      </c>
      <c r="O138" s="92">
        <f>P138*1.3</f>
        <v>188.5</v>
      </c>
      <c r="P138" s="101">
        <v>145</v>
      </c>
      <c r="Q138" s="19"/>
    </row>
    <row r="139" spans="2:17" ht="15.75" customHeight="1" thickBot="1">
      <c r="B139" s="14">
        <v>237</v>
      </c>
      <c r="C139" s="58" t="s">
        <v>224</v>
      </c>
      <c r="D139" s="80" t="s">
        <v>54</v>
      </c>
      <c r="E139" s="85">
        <f t="shared" si="9"/>
        <v>136.5</v>
      </c>
      <c r="F139" s="83">
        <v>105</v>
      </c>
      <c r="G139" s="111">
        <f t="shared" si="10"/>
        <v>162.5</v>
      </c>
      <c r="H139" s="101">
        <v>125</v>
      </c>
      <c r="I139" s="17"/>
      <c r="J139" s="14">
        <v>301</v>
      </c>
      <c r="K139" s="20" t="s">
        <v>226</v>
      </c>
      <c r="L139" s="59"/>
      <c r="M139" s="109">
        <f t="shared" si="11"/>
        <v>351</v>
      </c>
      <c r="N139" s="68">
        <v>270</v>
      </c>
      <c r="O139" s="92"/>
      <c r="P139" s="101"/>
      <c r="Q139" s="19"/>
    </row>
    <row r="140" spans="2:17" ht="15.75" customHeight="1" thickBot="1">
      <c r="B140" s="14">
        <v>238</v>
      </c>
      <c r="C140" s="146" t="s">
        <v>297</v>
      </c>
      <c r="D140" s="80" t="s">
        <v>9</v>
      </c>
      <c r="E140" s="85">
        <f t="shared" si="9"/>
        <v>585</v>
      </c>
      <c r="F140" s="83">
        <v>450</v>
      </c>
      <c r="G140" s="111"/>
      <c r="H140" s="101"/>
      <c r="I140" s="17"/>
      <c r="J140" s="18">
        <v>302</v>
      </c>
      <c r="K140" s="20" t="s">
        <v>227</v>
      </c>
      <c r="L140" s="21" t="s">
        <v>9</v>
      </c>
      <c r="M140" s="109">
        <f t="shared" si="11"/>
        <v>1560</v>
      </c>
      <c r="N140" s="68">
        <v>1200</v>
      </c>
      <c r="O140" s="92"/>
      <c r="P140" s="101"/>
      <c r="Q140" s="19"/>
    </row>
    <row r="141" spans="2:17" ht="15.75" customHeight="1">
      <c r="B141" s="18">
        <v>239</v>
      </c>
      <c r="C141" s="58" t="s">
        <v>228</v>
      </c>
      <c r="D141" s="80" t="s">
        <v>4</v>
      </c>
      <c r="E141" s="85">
        <f t="shared" si="9"/>
        <v>273</v>
      </c>
      <c r="F141" s="83">
        <v>210</v>
      </c>
      <c r="G141" s="111">
        <f t="shared" si="10"/>
        <v>286</v>
      </c>
      <c r="H141" s="101">
        <v>220</v>
      </c>
      <c r="I141" s="17"/>
      <c r="J141" s="14">
        <v>303</v>
      </c>
      <c r="K141" s="20" t="s">
        <v>229</v>
      </c>
      <c r="L141" s="59" t="s">
        <v>9</v>
      </c>
      <c r="M141" s="109">
        <f t="shared" si="11"/>
        <v>247</v>
      </c>
      <c r="N141" s="68">
        <v>190</v>
      </c>
      <c r="O141" s="92"/>
      <c r="P141" s="101"/>
      <c r="Q141" s="19"/>
    </row>
    <row r="142" spans="2:17" ht="15.75" customHeight="1" thickBot="1">
      <c r="B142" s="14">
        <v>240</v>
      </c>
      <c r="C142" s="20" t="s">
        <v>230</v>
      </c>
      <c r="D142" s="80" t="s">
        <v>4</v>
      </c>
      <c r="E142" s="85">
        <f t="shared" si="9"/>
        <v>143</v>
      </c>
      <c r="F142" s="83">
        <v>110</v>
      </c>
      <c r="G142" s="111">
        <f t="shared" si="10"/>
        <v>156</v>
      </c>
      <c r="H142" s="101">
        <v>120</v>
      </c>
      <c r="I142" s="17"/>
      <c r="J142" s="14">
        <v>304</v>
      </c>
      <c r="K142" s="20" t="s">
        <v>231</v>
      </c>
      <c r="L142" s="59" t="s">
        <v>115</v>
      </c>
      <c r="M142" s="109">
        <f t="shared" si="11"/>
        <v>585</v>
      </c>
      <c r="N142" s="68">
        <v>450</v>
      </c>
      <c r="O142" s="92">
        <f>P142*1.3</f>
        <v>1235</v>
      </c>
      <c r="P142" s="101">
        <v>950</v>
      </c>
      <c r="Q142" s="19"/>
    </row>
    <row r="143" spans="2:17" ht="15.75" customHeight="1">
      <c r="B143" s="14">
        <v>241</v>
      </c>
      <c r="C143" s="20" t="s">
        <v>230</v>
      </c>
      <c r="D143" s="80" t="s">
        <v>18</v>
      </c>
      <c r="E143" s="85">
        <f t="shared" si="9"/>
        <v>169</v>
      </c>
      <c r="F143" s="83">
        <v>130</v>
      </c>
      <c r="G143" s="111"/>
      <c r="H143" s="101"/>
      <c r="I143" s="17"/>
      <c r="J143" s="18">
        <v>305</v>
      </c>
      <c r="K143" s="20" t="s">
        <v>231</v>
      </c>
      <c r="L143" s="21" t="s">
        <v>232</v>
      </c>
      <c r="M143" s="109">
        <f t="shared" si="11"/>
        <v>1820</v>
      </c>
      <c r="N143" s="68">
        <v>1400</v>
      </c>
      <c r="O143" s="92"/>
      <c r="P143" s="101"/>
      <c r="Q143" s="19"/>
    </row>
    <row r="144" spans="2:17" ht="15.75" customHeight="1" thickBot="1">
      <c r="B144" s="14">
        <v>242</v>
      </c>
      <c r="C144" s="20" t="s">
        <v>233</v>
      </c>
      <c r="D144" s="80" t="s">
        <v>4</v>
      </c>
      <c r="E144" s="85">
        <f t="shared" si="9"/>
        <v>65</v>
      </c>
      <c r="F144" s="83">
        <v>50</v>
      </c>
      <c r="G144" s="111">
        <f t="shared" si="10"/>
        <v>78</v>
      </c>
      <c r="H144" s="101">
        <v>60</v>
      </c>
      <c r="I144" s="17"/>
      <c r="J144" s="14">
        <v>306</v>
      </c>
      <c r="K144" s="20" t="s">
        <v>234</v>
      </c>
      <c r="L144" s="21" t="s">
        <v>4</v>
      </c>
      <c r="M144" s="109">
        <f t="shared" si="11"/>
        <v>260</v>
      </c>
      <c r="N144" s="68">
        <v>200</v>
      </c>
      <c r="O144" s="92">
        <f>P144*1.3</f>
        <v>286</v>
      </c>
      <c r="P144" s="101">
        <v>220</v>
      </c>
      <c r="Q144" s="19"/>
    </row>
    <row r="145" spans="2:17" ht="15.75" customHeight="1" thickBot="1">
      <c r="B145" s="18">
        <v>243</v>
      </c>
      <c r="C145" s="20" t="s">
        <v>235</v>
      </c>
      <c r="D145" s="80" t="s">
        <v>9</v>
      </c>
      <c r="E145" s="85">
        <f t="shared" si="9"/>
        <v>136.5</v>
      </c>
      <c r="F145" s="83">
        <v>105</v>
      </c>
      <c r="G145" s="111"/>
      <c r="H145" s="101"/>
      <c r="I145" s="17"/>
      <c r="J145" s="14">
        <v>307</v>
      </c>
      <c r="K145" s="20" t="s">
        <v>236</v>
      </c>
      <c r="L145" s="21" t="s">
        <v>6</v>
      </c>
      <c r="M145" s="109">
        <f t="shared" si="11"/>
        <v>78</v>
      </c>
      <c r="N145" s="68">
        <v>60</v>
      </c>
      <c r="O145" s="92"/>
      <c r="P145" s="101"/>
      <c r="Q145" s="19"/>
    </row>
    <row r="146" spans="2:17" ht="15.75" customHeight="1">
      <c r="B146" s="14">
        <v>244</v>
      </c>
      <c r="C146" s="20" t="s">
        <v>235</v>
      </c>
      <c r="D146" s="80" t="s">
        <v>54</v>
      </c>
      <c r="E146" s="85">
        <f t="shared" si="9"/>
        <v>149.5</v>
      </c>
      <c r="F146" s="83">
        <v>115</v>
      </c>
      <c r="G146" s="111">
        <f t="shared" si="10"/>
        <v>162.5</v>
      </c>
      <c r="H146" s="101">
        <v>125</v>
      </c>
      <c r="I146" s="17"/>
      <c r="J146" s="18">
        <v>308</v>
      </c>
      <c r="K146" s="20" t="s">
        <v>237</v>
      </c>
      <c r="L146" s="21"/>
      <c r="M146" s="109">
        <f t="shared" si="11"/>
        <v>143</v>
      </c>
      <c r="N146" s="68">
        <v>110</v>
      </c>
      <c r="O146" s="92"/>
      <c r="P146" s="101"/>
      <c r="Q146" s="19"/>
    </row>
    <row r="147" spans="2:17" ht="15.75" customHeight="1">
      <c r="B147" s="14">
        <v>245</v>
      </c>
      <c r="C147" s="20" t="s">
        <v>238</v>
      </c>
      <c r="D147" s="80" t="s">
        <v>4</v>
      </c>
      <c r="E147" s="85">
        <f t="shared" si="9"/>
        <v>78</v>
      </c>
      <c r="F147" s="83">
        <v>60</v>
      </c>
      <c r="G147" s="111">
        <f t="shared" si="10"/>
        <v>84.5</v>
      </c>
      <c r="H147" s="101">
        <v>65</v>
      </c>
      <c r="I147" s="17"/>
      <c r="J147" s="14">
        <v>309</v>
      </c>
      <c r="K147" s="20" t="s">
        <v>239</v>
      </c>
      <c r="L147" s="21" t="s">
        <v>240</v>
      </c>
      <c r="M147" s="109">
        <f t="shared" si="11"/>
        <v>481</v>
      </c>
      <c r="N147" s="68">
        <v>370</v>
      </c>
      <c r="O147" s="92"/>
      <c r="P147" s="101"/>
      <c r="Q147" s="19"/>
    </row>
    <row r="148" spans="2:17" ht="15.75" customHeight="1" thickBot="1">
      <c r="B148" s="14">
        <v>246</v>
      </c>
      <c r="C148" s="20" t="s">
        <v>238</v>
      </c>
      <c r="D148" s="80" t="s">
        <v>18</v>
      </c>
      <c r="E148" s="85">
        <f t="shared" si="9"/>
        <v>91</v>
      </c>
      <c r="F148" s="83">
        <v>70</v>
      </c>
      <c r="G148" s="111"/>
      <c r="H148" s="101"/>
      <c r="I148" s="17"/>
      <c r="J148" s="14">
        <v>310</v>
      </c>
      <c r="K148" s="20" t="s">
        <v>239</v>
      </c>
      <c r="L148" s="21" t="s">
        <v>4</v>
      </c>
      <c r="M148" s="109">
        <f t="shared" si="11"/>
        <v>546</v>
      </c>
      <c r="N148" s="68">
        <v>420</v>
      </c>
      <c r="O148" s="92">
        <f>P148*1.3</f>
        <v>572</v>
      </c>
      <c r="P148" s="101">
        <v>440</v>
      </c>
      <c r="Q148" s="19"/>
    </row>
    <row r="149" spans="1:17" ht="15.75" customHeight="1">
      <c r="A149" s="42"/>
      <c r="B149" s="18">
        <v>247</v>
      </c>
      <c r="C149" s="20" t="s">
        <v>241</v>
      </c>
      <c r="D149" s="144" t="s">
        <v>4</v>
      </c>
      <c r="E149" s="85">
        <f t="shared" si="9"/>
        <v>123.5</v>
      </c>
      <c r="F149" s="83">
        <v>95</v>
      </c>
      <c r="G149" s="111">
        <f t="shared" si="10"/>
        <v>156</v>
      </c>
      <c r="H149" s="101">
        <v>120</v>
      </c>
      <c r="I149" s="17"/>
      <c r="J149" s="18">
        <v>311</v>
      </c>
      <c r="K149" s="20" t="s">
        <v>242</v>
      </c>
      <c r="L149" s="21" t="s">
        <v>9</v>
      </c>
      <c r="M149" s="109">
        <f t="shared" si="11"/>
        <v>390</v>
      </c>
      <c r="N149" s="68">
        <v>300</v>
      </c>
      <c r="O149" s="92"/>
      <c r="P149" s="101"/>
      <c r="Q149" s="19"/>
    </row>
    <row r="150" spans="1:17" ht="15.75" customHeight="1">
      <c r="A150" s="42"/>
      <c r="B150" s="14">
        <v>248</v>
      </c>
      <c r="C150" s="24" t="s">
        <v>243</v>
      </c>
      <c r="D150" s="80" t="s">
        <v>4</v>
      </c>
      <c r="E150" s="85">
        <f t="shared" si="9"/>
        <v>171.6</v>
      </c>
      <c r="F150" s="83">
        <v>132</v>
      </c>
      <c r="G150" s="111">
        <f t="shared" si="10"/>
        <v>179.4</v>
      </c>
      <c r="H150" s="101">
        <v>138</v>
      </c>
      <c r="I150" s="17"/>
      <c r="J150" s="14">
        <v>312</v>
      </c>
      <c r="K150" s="20" t="s">
        <v>244</v>
      </c>
      <c r="L150" s="21" t="s">
        <v>6</v>
      </c>
      <c r="M150" s="109">
        <f t="shared" si="11"/>
        <v>279.5</v>
      </c>
      <c r="N150" s="68">
        <v>215</v>
      </c>
      <c r="O150" s="92"/>
      <c r="P150" s="101"/>
      <c r="Q150" s="19"/>
    </row>
    <row r="151" spans="1:17" ht="15.75" customHeight="1" thickBot="1">
      <c r="A151" s="42"/>
      <c r="B151" s="14">
        <v>249</v>
      </c>
      <c r="C151" s="24" t="s">
        <v>245</v>
      </c>
      <c r="D151" s="80" t="s">
        <v>9</v>
      </c>
      <c r="E151" s="85">
        <f t="shared" si="9"/>
        <v>140.4</v>
      </c>
      <c r="F151" s="83">
        <v>108</v>
      </c>
      <c r="G151" s="111"/>
      <c r="H151" s="101"/>
      <c r="I151" s="17"/>
      <c r="J151" s="14">
        <v>313</v>
      </c>
      <c r="K151" s="20" t="s">
        <v>244</v>
      </c>
      <c r="L151" s="21" t="s">
        <v>4</v>
      </c>
      <c r="M151" s="109">
        <f t="shared" si="11"/>
        <v>1716</v>
      </c>
      <c r="N151" s="68">
        <v>1320</v>
      </c>
      <c r="O151" s="92">
        <f>P151*1.3</f>
        <v>1820</v>
      </c>
      <c r="P151" s="101">
        <v>1400</v>
      </c>
      <c r="Q151" s="19"/>
    </row>
    <row r="152" spans="1:17" ht="15.75" customHeight="1" thickBot="1">
      <c r="A152" s="42"/>
      <c r="B152" s="14">
        <v>250</v>
      </c>
      <c r="C152" s="24" t="s">
        <v>245</v>
      </c>
      <c r="D152" s="80" t="s">
        <v>54</v>
      </c>
      <c r="E152" s="85">
        <f t="shared" si="9"/>
        <v>169</v>
      </c>
      <c r="F152" s="83">
        <v>130</v>
      </c>
      <c r="G152" s="111">
        <f t="shared" si="10"/>
        <v>171.6</v>
      </c>
      <c r="H152" s="101">
        <v>132</v>
      </c>
      <c r="I152" s="17"/>
      <c r="J152" s="18">
        <v>314</v>
      </c>
      <c r="K152" s="20" t="s">
        <v>246</v>
      </c>
      <c r="L152" s="21" t="s">
        <v>9</v>
      </c>
      <c r="M152" s="109">
        <f t="shared" si="11"/>
        <v>520</v>
      </c>
      <c r="N152" s="68">
        <v>400</v>
      </c>
      <c r="O152" s="92"/>
      <c r="P152" s="101"/>
      <c r="Q152" s="19"/>
    </row>
    <row r="153" spans="1:17" ht="15.75" customHeight="1">
      <c r="A153" s="42"/>
      <c r="B153" s="18">
        <v>251</v>
      </c>
      <c r="C153" s="24" t="s">
        <v>247</v>
      </c>
      <c r="D153" s="80" t="s">
        <v>9</v>
      </c>
      <c r="E153" s="85">
        <f t="shared" si="9"/>
        <v>124.80000000000001</v>
      </c>
      <c r="F153" s="83">
        <v>96</v>
      </c>
      <c r="G153" s="111"/>
      <c r="H153" s="101"/>
      <c r="I153" s="17"/>
      <c r="J153" s="14">
        <v>315</v>
      </c>
      <c r="K153" s="20" t="s">
        <v>248</v>
      </c>
      <c r="L153" s="21" t="s">
        <v>9</v>
      </c>
      <c r="M153" s="109">
        <f t="shared" si="11"/>
        <v>157.3</v>
      </c>
      <c r="N153" s="68">
        <v>121</v>
      </c>
      <c r="O153" s="92"/>
      <c r="P153" s="101"/>
      <c r="Q153" s="19"/>
    </row>
    <row r="154" spans="1:17" ht="15.75" customHeight="1" thickBot="1">
      <c r="A154" s="42"/>
      <c r="B154" s="14">
        <v>252</v>
      </c>
      <c r="C154" s="24" t="s">
        <v>247</v>
      </c>
      <c r="D154" s="80" t="s">
        <v>54</v>
      </c>
      <c r="E154" s="85">
        <f t="shared" si="9"/>
        <v>132.6</v>
      </c>
      <c r="F154" s="83">
        <v>102</v>
      </c>
      <c r="G154" s="111">
        <f t="shared" si="10"/>
        <v>137.8</v>
      </c>
      <c r="H154" s="101">
        <v>106</v>
      </c>
      <c r="I154" s="17"/>
      <c r="J154" s="14">
        <v>316</v>
      </c>
      <c r="K154" s="20" t="s">
        <v>249</v>
      </c>
      <c r="L154" s="21" t="s">
        <v>4</v>
      </c>
      <c r="M154" s="109">
        <f t="shared" si="11"/>
        <v>227.5</v>
      </c>
      <c r="N154" s="68">
        <v>175</v>
      </c>
      <c r="O154" s="92">
        <f>P154*1.3</f>
        <v>240.5</v>
      </c>
      <c r="P154" s="101">
        <v>185</v>
      </c>
      <c r="Q154" s="19"/>
    </row>
    <row r="155" spans="1:17" ht="15.75" customHeight="1">
      <c r="A155" s="42"/>
      <c r="B155" s="14">
        <v>253</v>
      </c>
      <c r="C155" s="20" t="s">
        <v>250</v>
      </c>
      <c r="D155" s="80" t="s">
        <v>52</v>
      </c>
      <c r="E155" s="85">
        <f t="shared" si="9"/>
        <v>182</v>
      </c>
      <c r="F155" s="83">
        <v>140</v>
      </c>
      <c r="G155" s="111">
        <f t="shared" si="10"/>
        <v>390</v>
      </c>
      <c r="H155" s="101">
        <v>300</v>
      </c>
      <c r="I155" s="17"/>
      <c r="J155" s="18">
        <v>317</v>
      </c>
      <c r="K155" s="20" t="s">
        <v>249</v>
      </c>
      <c r="L155" s="21" t="s">
        <v>18</v>
      </c>
      <c r="M155" s="109">
        <f t="shared" si="11"/>
        <v>253.5</v>
      </c>
      <c r="N155" s="68">
        <v>195</v>
      </c>
      <c r="O155" s="92"/>
      <c r="P155" s="101"/>
      <c r="Q155" s="19"/>
    </row>
    <row r="156" spans="1:17" ht="15.75" customHeight="1" thickBot="1">
      <c r="A156" s="42"/>
      <c r="B156" s="14">
        <v>254</v>
      </c>
      <c r="C156" s="20" t="s">
        <v>251</v>
      </c>
      <c r="D156" s="80" t="s">
        <v>252</v>
      </c>
      <c r="E156" s="85">
        <f t="shared" si="9"/>
        <v>416</v>
      </c>
      <c r="F156" s="83">
        <v>320</v>
      </c>
      <c r="G156" s="111">
        <f t="shared" si="10"/>
        <v>598</v>
      </c>
      <c r="H156" s="101">
        <v>460</v>
      </c>
      <c r="I156" s="17"/>
      <c r="J156" s="14">
        <v>318</v>
      </c>
      <c r="K156" s="20" t="s">
        <v>253</v>
      </c>
      <c r="L156" s="21" t="s">
        <v>9</v>
      </c>
      <c r="M156" s="109">
        <f t="shared" si="11"/>
        <v>234</v>
      </c>
      <c r="N156" s="69">
        <v>180</v>
      </c>
      <c r="O156" s="92"/>
      <c r="P156" s="126"/>
      <c r="Q156" s="19"/>
    </row>
    <row r="157" spans="1:17" ht="15.75" customHeight="1" thickBot="1">
      <c r="A157" s="42"/>
      <c r="B157" s="18">
        <v>255</v>
      </c>
      <c r="C157" s="20" t="s">
        <v>254</v>
      </c>
      <c r="D157" s="80" t="s">
        <v>54</v>
      </c>
      <c r="E157" s="85">
        <f aca="true" t="shared" si="12" ref="E157:E188">F157*1.3</f>
        <v>71.5</v>
      </c>
      <c r="F157" s="83">
        <v>55</v>
      </c>
      <c r="G157" s="111">
        <f t="shared" si="10"/>
        <v>78</v>
      </c>
      <c r="H157" s="101">
        <v>60</v>
      </c>
      <c r="I157" s="17"/>
      <c r="J157" s="14">
        <v>319</v>
      </c>
      <c r="K157" s="20" t="s">
        <v>255</v>
      </c>
      <c r="L157" s="21" t="s">
        <v>4</v>
      </c>
      <c r="M157" s="109">
        <f t="shared" si="11"/>
        <v>247</v>
      </c>
      <c r="N157" s="68">
        <v>190</v>
      </c>
      <c r="O157" s="92">
        <f>P157*1.3</f>
        <v>286</v>
      </c>
      <c r="P157" s="101">
        <v>220</v>
      </c>
      <c r="Q157" s="19"/>
    </row>
    <row r="158" spans="2:17" ht="15.75" customHeight="1">
      <c r="B158" s="14">
        <v>256</v>
      </c>
      <c r="C158" s="20" t="s">
        <v>256</v>
      </c>
      <c r="D158" s="80" t="s">
        <v>4</v>
      </c>
      <c r="E158" s="85">
        <f t="shared" si="12"/>
        <v>143</v>
      </c>
      <c r="F158" s="83">
        <v>110</v>
      </c>
      <c r="G158" s="111">
        <f t="shared" si="10"/>
        <v>156</v>
      </c>
      <c r="H158" s="101">
        <v>120</v>
      </c>
      <c r="I158" s="17"/>
      <c r="J158" s="18">
        <v>320</v>
      </c>
      <c r="K158" s="20" t="s">
        <v>255</v>
      </c>
      <c r="L158" s="21" t="s">
        <v>18</v>
      </c>
      <c r="M158" s="109">
        <f t="shared" si="11"/>
        <v>312</v>
      </c>
      <c r="N158" s="68">
        <v>240</v>
      </c>
      <c r="O158" s="92"/>
      <c r="P158" s="101"/>
      <c r="Q158" s="19"/>
    </row>
    <row r="159" spans="2:17" ht="15.75" customHeight="1">
      <c r="B159" s="14">
        <v>257</v>
      </c>
      <c r="C159" s="20" t="s">
        <v>257</v>
      </c>
      <c r="D159" s="80" t="s">
        <v>4</v>
      </c>
      <c r="E159" s="85">
        <f t="shared" si="12"/>
        <v>247</v>
      </c>
      <c r="F159" s="83">
        <v>190</v>
      </c>
      <c r="G159" s="111">
        <f t="shared" si="10"/>
        <v>273</v>
      </c>
      <c r="H159" s="101">
        <v>210</v>
      </c>
      <c r="I159" s="17"/>
      <c r="J159" s="14">
        <v>321</v>
      </c>
      <c r="K159" s="20" t="s">
        <v>258</v>
      </c>
      <c r="L159" s="21" t="s">
        <v>259</v>
      </c>
      <c r="M159" s="109">
        <f t="shared" si="11"/>
        <v>101.4</v>
      </c>
      <c r="N159" s="68">
        <v>78</v>
      </c>
      <c r="O159" s="92">
        <f>P159*1.3</f>
        <v>101.4</v>
      </c>
      <c r="P159" s="101">
        <v>78</v>
      </c>
      <c r="Q159" s="19"/>
    </row>
    <row r="160" spans="2:17" ht="15.75" customHeight="1" thickBot="1">
      <c r="B160" s="14">
        <v>258</v>
      </c>
      <c r="C160" s="20" t="s">
        <v>257</v>
      </c>
      <c r="D160" s="80" t="s">
        <v>18</v>
      </c>
      <c r="E160" s="85">
        <f t="shared" si="12"/>
        <v>299</v>
      </c>
      <c r="F160" s="83">
        <v>230</v>
      </c>
      <c r="G160" s="111"/>
      <c r="H160" s="101"/>
      <c r="I160" s="17"/>
      <c r="J160" s="14">
        <v>322</v>
      </c>
      <c r="K160" s="20" t="s">
        <v>260</v>
      </c>
      <c r="L160" s="21" t="s">
        <v>4</v>
      </c>
      <c r="M160" s="109">
        <f t="shared" si="11"/>
        <v>130</v>
      </c>
      <c r="N160" s="68">
        <v>100</v>
      </c>
      <c r="O160" s="92">
        <f>P160*1.3</f>
        <v>182</v>
      </c>
      <c r="P160" s="101">
        <v>140</v>
      </c>
      <c r="Q160" s="19"/>
    </row>
    <row r="161" spans="1:17" ht="15.75" customHeight="1">
      <c r="A161" s="42"/>
      <c r="B161" s="18">
        <v>259</v>
      </c>
      <c r="C161" s="20" t="s">
        <v>261</v>
      </c>
      <c r="D161" s="80" t="s">
        <v>4</v>
      </c>
      <c r="E161" s="85">
        <f t="shared" si="12"/>
        <v>650</v>
      </c>
      <c r="F161" s="83">
        <v>500</v>
      </c>
      <c r="G161" s="111">
        <f t="shared" si="10"/>
        <v>676</v>
      </c>
      <c r="H161" s="101">
        <v>520</v>
      </c>
      <c r="I161" s="17"/>
      <c r="J161" s="18">
        <v>323</v>
      </c>
      <c r="K161" s="20" t="s">
        <v>260</v>
      </c>
      <c r="L161" s="21" t="s">
        <v>18</v>
      </c>
      <c r="M161" s="109">
        <f t="shared" si="11"/>
        <v>188.5</v>
      </c>
      <c r="N161" s="68">
        <v>145</v>
      </c>
      <c r="O161" s="92"/>
      <c r="P161" s="101"/>
      <c r="Q161" s="19"/>
    </row>
    <row r="162" spans="1:17" ht="15.75" customHeight="1">
      <c r="A162" s="42"/>
      <c r="B162" s="14">
        <v>260</v>
      </c>
      <c r="C162" s="20" t="s">
        <v>262</v>
      </c>
      <c r="D162" s="80" t="s">
        <v>9</v>
      </c>
      <c r="E162" s="85">
        <f t="shared" si="12"/>
        <v>2080</v>
      </c>
      <c r="F162" s="83">
        <v>1600</v>
      </c>
      <c r="G162" s="111"/>
      <c r="H162" s="101"/>
      <c r="I162" s="17"/>
      <c r="J162" s="14">
        <v>324</v>
      </c>
      <c r="K162" s="20" t="s">
        <v>263</v>
      </c>
      <c r="L162" s="21" t="s">
        <v>52</v>
      </c>
      <c r="M162" s="109">
        <f t="shared" si="11"/>
        <v>234</v>
      </c>
      <c r="N162" s="68">
        <v>180</v>
      </c>
      <c r="O162" s="92">
        <f>P162*1.3</f>
        <v>260</v>
      </c>
      <c r="P162" s="101">
        <v>200</v>
      </c>
      <c r="Q162" s="19"/>
    </row>
    <row r="163" spans="1:17" ht="15.75" customHeight="1" thickBot="1">
      <c r="A163" s="42"/>
      <c r="B163" s="14">
        <v>261</v>
      </c>
      <c r="C163" s="20" t="s">
        <v>264</v>
      </c>
      <c r="D163" s="80" t="s">
        <v>9</v>
      </c>
      <c r="E163" s="85">
        <f t="shared" si="12"/>
        <v>364</v>
      </c>
      <c r="F163" s="83">
        <v>280</v>
      </c>
      <c r="G163" s="111"/>
      <c r="H163" s="101"/>
      <c r="I163" s="17"/>
      <c r="J163" s="14">
        <v>325</v>
      </c>
      <c r="K163" s="20" t="s">
        <v>265</v>
      </c>
      <c r="L163" s="21" t="s">
        <v>9</v>
      </c>
      <c r="M163" s="109">
        <f t="shared" si="11"/>
        <v>247</v>
      </c>
      <c r="N163" s="68">
        <v>190</v>
      </c>
      <c r="O163" s="92"/>
      <c r="P163" s="101"/>
      <c r="Q163" s="19"/>
    </row>
    <row r="164" spans="1:17" ht="15.75" customHeight="1" thickBot="1">
      <c r="A164" s="42"/>
      <c r="B164" s="14">
        <v>262</v>
      </c>
      <c r="C164" s="20" t="s">
        <v>264</v>
      </c>
      <c r="D164" s="80" t="s">
        <v>54</v>
      </c>
      <c r="E164" s="85">
        <f t="shared" si="12"/>
        <v>468</v>
      </c>
      <c r="F164" s="83">
        <v>360</v>
      </c>
      <c r="G164" s="111">
        <f t="shared" si="10"/>
        <v>520</v>
      </c>
      <c r="H164" s="101">
        <v>400</v>
      </c>
      <c r="I164" s="17"/>
      <c r="J164" s="18">
        <v>326</v>
      </c>
      <c r="K164" s="20" t="s">
        <v>266</v>
      </c>
      <c r="L164" s="21" t="s">
        <v>52</v>
      </c>
      <c r="M164" s="109">
        <f t="shared" si="11"/>
        <v>143</v>
      </c>
      <c r="N164" s="68">
        <v>110</v>
      </c>
      <c r="O164" s="92">
        <f>P164*1.3</f>
        <v>182</v>
      </c>
      <c r="P164" s="101">
        <v>140</v>
      </c>
      <c r="Q164" s="19"/>
    </row>
    <row r="165" spans="1:17" ht="15.75" customHeight="1">
      <c r="A165" s="42"/>
      <c r="B165" s="18">
        <v>263</v>
      </c>
      <c r="C165" s="20" t="s">
        <v>267</v>
      </c>
      <c r="D165" s="80" t="s">
        <v>63</v>
      </c>
      <c r="E165" s="85">
        <f t="shared" si="12"/>
        <v>780</v>
      </c>
      <c r="F165" s="83">
        <v>600</v>
      </c>
      <c r="G165" s="111">
        <f t="shared" si="10"/>
        <v>845</v>
      </c>
      <c r="H165" s="101">
        <v>650</v>
      </c>
      <c r="I165" s="17"/>
      <c r="J165" s="14">
        <v>327</v>
      </c>
      <c r="K165" s="20" t="s">
        <v>268</v>
      </c>
      <c r="L165" s="21" t="s">
        <v>269</v>
      </c>
      <c r="M165" s="109">
        <f t="shared" si="11"/>
        <v>234</v>
      </c>
      <c r="N165" s="68">
        <v>180</v>
      </c>
      <c r="O165" s="92">
        <f>P165*1.3</f>
        <v>299</v>
      </c>
      <c r="P165" s="101">
        <v>230</v>
      </c>
      <c r="Q165" s="19"/>
    </row>
    <row r="166" spans="1:17" ht="15.75" customHeight="1" thickBot="1">
      <c r="A166" s="42"/>
      <c r="B166" s="14">
        <v>264</v>
      </c>
      <c r="C166" s="20" t="s">
        <v>270</v>
      </c>
      <c r="D166" s="80" t="s">
        <v>18</v>
      </c>
      <c r="E166" s="85">
        <f t="shared" si="12"/>
        <v>585</v>
      </c>
      <c r="F166" s="83">
        <v>450</v>
      </c>
      <c r="G166" s="111"/>
      <c r="H166" s="101"/>
      <c r="I166" s="17"/>
      <c r="J166" s="14">
        <v>328</v>
      </c>
      <c r="K166" s="20" t="s">
        <v>271</v>
      </c>
      <c r="L166" s="21" t="s">
        <v>52</v>
      </c>
      <c r="M166" s="109">
        <f t="shared" si="11"/>
        <v>1352</v>
      </c>
      <c r="N166" s="68">
        <v>1040</v>
      </c>
      <c r="O166" s="92">
        <f>P166*1.3</f>
        <v>1430</v>
      </c>
      <c r="P166" s="101">
        <v>1100</v>
      </c>
      <c r="Q166" s="19"/>
    </row>
    <row r="167" spans="2:17" ht="15.75" customHeight="1">
      <c r="B167" s="14">
        <v>265</v>
      </c>
      <c r="C167" s="20" t="s">
        <v>272</v>
      </c>
      <c r="D167" s="80" t="s">
        <v>9</v>
      </c>
      <c r="E167" s="85">
        <f t="shared" si="12"/>
        <v>1820</v>
      </c>
      <c r="F167" s="83">
        <v>1400</v>
      </c>
      <c r="G167" s="111"/>
      <c r="H167" s="101"/>
      <c r="I167" s="17"/>
      <c r="J167" s="18">
        <v>329</v>
      </c>
      <c r="K167" s="60"/>
      <c r="L167" s="61"/>
      <c r="M167" s="127"/>
      <c r="N167" s="127"/>
      <c r="O167" s="128"/>
      <c r="P167" s="129"/>
      <c r="Q167" s="19"/>
    </row>
    <row r="168" spans="2:17" ht="15.75" customHeight="1" thickBot="1">
      <c r="B168" s="14">
        <v>266</v>
      </c>
      <c r="C168" s="20" t="s">
        <v>273</v>
      </c>
      <c r="D168" s="80" t="s">
        <v>4</v>
      </c>
      <c r="E168" s="85">
        <f t="shared" si="12"/>
        <v>650</v>
      </c>
      <c r="F168" s="83">
        <v>500</v>
      </c>
      <c r="G168" s="111">
        <f t="shared" si="10"/>
        <v>715</v>
      </c>
      <c r="H168" s="101">
        <v>550</v>
      </c>
      <c r="I168" s="17"/>
      <c r="J168" s="14">
        <v>330</v>
      </c>
      <c r="K168" s="60"/>
      <c r="L168" s="61"/>
      <c r="M168" s="127"/>
      <c r="N168" s="127"/>
      <c r="O168" s="128"/>
      <c r="P168" s="129"/>
      <c r="Q168" s="19"/>
    </row>
    <row r="169" spans="2:17" ht="15.75" customHeight="1" thickBot="1">
      <c r="B169" s="18">
        <v>267</v>
      </c>
      <c r="C169" s="20" t="s">
        <v>274</v>
      </c>
      <c r="D169" s="80" t="s">
        <v>4</v>
      </c>
      <c r="E169" s="85">
        <f t="shared" si="12"/>
        <v>689</v>
      </c>
      <c r="F169" s="83">
        <v>530</v>
      </c>
      <c r="G169" s="111">
        <f t="shared" si="10"/>
        <v>780</v>
      </c>
      <c r="H169" s="101">
        <v>600</v>
      </c>
      <c r="I169" s="17"/>
      <c r="J169" s="14">
        <v>331</v>
      </c>
      <c r="K169" s="60"/>
      <c r="L169" s="61"/>
      <c r="M169" s="127"/>
      <c r="N169" s="127"/>
      <c r="O169" s="128"/>
      <c r="P169" s="129"/>
      <c r="Q169" s="19"/>
    </row>
    <row r="170" spans="1:17" ht="15.75" customHeight="1">
      <c r="A170" s="42"/>
      <c r="B170" s="14">
        <v>268</v>
      </c>
      <c r="C170" s="20" t="s">
        <v>275</v>
      </c>
      <c r="D170" s="80" t="s">
        <v>9</v>
      </c>
      <c r="E170" s="85">
        <f t="shared" si="12"/>
        <v>4069</v>
      </c>
      <c r="F170" s="83">
        <v>3130</v>
      </c>
      <c r="G170" s="111"/>
      <c r="H170" s="101"/>
      <c r="I170" s="17"/>
      <c r="J170" s="18">
        <v>332</v>
      </c>
      <c r="K170" s="60"/>
      <c r="L170" s="61"/>
      <c r="M170" s="127"/>
      <c r="N170" s="127"/>
      <c r="O170" s="128"/>
      <c r="P170" s="129"/>
      <c r="Q170" s="19"/>
    </row>
    <row r="171" spans="2:17" ht="15.75" customHeight="1">
      <c r="B171" s="14">
        <v>269</v>
      </c>
      <c r="C171" s="20" t="s">
        <v>276</v>
      </c>
      <c r="D171" s="80" t="s">
        <v>9</v>
      </c>
      <c r="E171" s="85">
        <f t="shared" si="12"/>
        <v>2080</v>
      </c>
      <c r="F171" s="83">
        <v>1600</v>
      </c>
      <c r="G171" s="111"/>
      <c r="H171" s="101"/>
      <c r="I171" s="17"/>
      <c r="J171" s="14">
        <v>333</v>
      </c>
      <c r="K171" s="60"/>
      <c r="L171" s="61"/>
      <c r="M171" s="127"/>
      <c r="N171" s="127"/>
      <c r="O171" s="128"/>
      <c r="P171" s="129"/>
      <c r="Q171" s="19"/>
    </row>
    <row r="172" spans="2:17" ht="15.75" customHeight="1" thickBot="1">
      <c r="B172" s="14">
        <v>270</v>
      </c>
      <c r="C172" s="20" t="s">
        <v>277</v>
      </c>
      <c r="D172" s="80" t="s">
        <v>9</v>
      </c>
      <c r="E172" s="85">
        <f t="shared" si="12"/>
        <v>2567.5</v>
      </c>
      <c r="F172" s="83">
        <v>1975</v>
      </c>
      <c r="G172" s="111"/>
      <c r="H172" s="101"/>
      <c r="I172" s="17"/>
      <c r="J172" s="14">
        <v>334</v>
      </c>
      <c r="K172" s="60"/>
      <c r="L172" s="61"/>
      <c r="M172" s="127"/>
      <c r="N172" s="127"/>
      <c r="O172" s="128"/>
      <c r="P172" s="129"/>
      <c r="Q172" s="19"/>
    </row>
    <row r="173" spans="2:17" ht="15.75" customHeight="1">
      <c r="B173" s="18">
        <v>271</v>
      </c>
      <c r="C173" s="20" t="s">
        <v>278</v>
      </c>
      <c r="D173" s="80" t="s">
        <v>9</v>
      </c>
      <c r="E173" s="85">
        <f t="shared" si="12"/>
        <v>962</v>
      </c>
      <c r="F173" s="83">
        <v>740</v>
      </c>
      <c r="G173" s="111"/>
      <c r="H173" s="101"/>
      <c r="I173" s="17"/>
      <c r="J173" s="18">
        <v>335</v>
      </c>
      <c r="K173" s="60"/>
      <c r="L173" s="61"/>
      <c r="M173" s="127"/>
      <c r="N173" s="127"/>
      <c r="O173" s="128"/>
      <c r="P173" s="129"/>
      <c r="Q173" s="19"/>
    </row>
    <row r="174" spans="2:17" ht="15.75" customHeight="1">
      <c r="B174" s="14">
        <v>272</v>
      </c>
      <c r="C174" s="20" t="s">
        <v>279</v>
      </c>
      <c r="D174" s="80" t="s">
        <v>9</v>
      </c>
      <c r="E174" s="85">
        <f t="shared" si="12"/>
        <v>2600</v>
      </c>
      <c r="F174" s="83">
        <v>2000</v>
      </c>
      <c r="G174" s="111"/>
      <c r="H174" s="101"/>
      <c r="I174" s="17"/>
      <c r="J174" s="14">
        <v>336</v>
      </c>
      <c r="K174" s="60"/>
      <c r="L174" s="61"/>
      <c r="M174" s="127"/>
      <c r="N174" s="127"/>
      <c r="O174" s="128"/>
      <c r="P174" s="129"/>
      <c r="Q174" s="19"/>
    </row>
    <row r="175" spans="2:17" ht="15.75" customHeight="1" thickBot="1">
      <c r="B175" s="14">
        <v>273</v>
      </c>
      <c r="C175" s="20" t="s">
        <v>280</v>
      </c>
      <c r="D175" s="80" t="s">
        <v>281</v>
      </c>
      <c r="E175" s="85">
        <f t="shared" si="12"/>
        <v>390</v>
      </c>
      <c r="F175" s="83">
        <v>300</v>
      </c>
      <c r="G175" s="111"/>
      <c r="H175" s="101"/>
      <c r="I175" s="17"/>
      <c r="J175" s="14">
        <v>337</v>
      </c>
      <c r="K175" s="60"/>
      <c r="L175" s="61"/>
      <c r="M175" s="127"/>
      <c r="N175" s="127"/>
      <c r="O175" s="128"/>
      <c r="P175" s="129"/>
      <c r="Q175" s="19"/>
    </row>
    <row r="176" spans="2:17" ht="15.75" customHeight="1" thickBot="1">
      <c r="B176" s="14">
        <v>274</v>
      </c>
      <c r="C176" s="20" t="s">
        <v>282</v>
      </c>
      <c r="D176" s="80" t="s">
        <v>283</v>
      </c>
      <c r="E176" s="85">
        <f t="shared" si="12"/>
        <v>65</v>
      </c>
      <c r="F176" s="83">
        <v>50</v>
      </c>
      <c r="G176" s="111">
        <f t="shared" si="10"/>
        <v>71.5</v>
      </c>
      <c r="H176" s="101">
        <v>55</v>
      </c>
      <c r="I176" s="17"/>
      <c r="J176" s="18">
        <v>338</v>
      </c>
      <c r="K176" s="60"/>
      <c r="L176" s="61"/>
      <c r="M176" s="127"/>
      <c r="N176" s="127"/>
      <c r="O176" s="128"/>
      <c r="P176" s="129"/>
      <c r="Q176" s="19"/>
    </row>
    <row r="177" spans="2:17" ht="15.75" customHeight="1">
      <c r="B177" s="18">
        <v>275</v>
      </c>
      <c r="C177" s="20" t="s">
        <v>284</v>
      </c>
      <c r="D177" s="80" t="s">
        <v>4</v>
      </c>
      <c r="E177" s="85">
        <f t="shared" si="12"/>
        <v>429</v>
      </c>
      <c r="F177" s="83">
        <v>330</v>
      </c>
      <c r="G177" s="111">
        <f t="shared" si="10"/>
        <v>455</v>
      </c>
      <c r="H177" s="101">
        <v>350</v>
      </c>
      <c r="I177" s="17"/>
      <c r="J177" s="14">
        <v>339</v>
      </c>
      <c r="K177" s="60"/>
      <c r="L177" s="61"/>
      <c r="M177" s="127"/>
      <c r="N177" s="127"/>
      <c r="O177" s="128"/>
      <c r="P177" s="129"/>
      <c r="Q177" s="19"/>
    </row>
    <row r="178" spans="1:17" ht="15.75" customHeight="1" thickBot="1">
      <c r="A178" s="42"/>
      <c r="B178" s="14">
        <v>276</v>
      </c>
      <c r="C178" s="20" t="s">
        <v>285</v>
      </c>
      <c r="D178" s="80" t="s">
        <v>7</v>
      </c>
      <c r="E178" s="85">
        <f t="shared" si="12"/>
        <v>845</v>
      </c>
      <c r="F178" s="83">
        <v>650</v>
      </c>
      <c r="G178" s="111">
        <f t="shared" si="10"/>
        <v>1300</v>
      </c>
      <c r="H178" s="101">
        <v>1000</v>
      </c>
      <c r="I178" s="27"/>
      <c r="J178" s="14">
        <v>340</v>
      </c>
      <c r="K178" s="60"/>
      <c r="L178" s="61"/>
      <c r="M178" s="127"/>
      <c r="N178" s="127"/>
      <c r="O178" s="128"/>
      <c r="P178" s="129"/>
      <c r="Q178" s="19"/>
    </row>
    <row r="179" spans="2:17" ht="15.75" customHeight="1">
      <c r="B179" s="14">
        <v>277</v>
      </c>
      <c r="C179" s="20" t="s">
        <v>286</v>
      </c>
      <c r="D179" s="80" t="s">
        <v>9</v>
      </c>
      <c r="E179" s="85">
        <f t="shared" si="12"/>
        <v>390</v>
      </c>
      <c r="F179" s="83">
        <v>300</v>
      </c>
      <c r="G179" s="111"/>
      <c r="H179" s="101"/>
      <c r="I179" s="17"/>
      <c r="J179" s="18">
        <v>341</v>
      </c>
      <c r="K179" s="60"/>
      <c r="L179" s="61"/>
      <c r="M179" s="127"/>
      <c r="N179" s="127"/>
      <c r="O179" s="128"/>
      <c r="P179" s="129"/>
      <c r="Q179" s="19"/>
    </row>
    <row r="180" spans="2:17" ht="15.75" customHeight="1" thickBot="1">
      <c r="B180" s="14">
        <v>278</v>
      </c>
      <c r="C180" s="20" t="s">
        <v>287</v>
      </c>
      <c r="D180" s="80" t="s">
        <v>4</v>
      </c>
      <c r="E180" s="85">
        <f t="shared" si="12"/>
        <v>312</v>
      </c>
      <c r="F180" s="83">
        <v>240</v>
      </c>
      <c r="G180" s="111">
        <f t="shared" si="10"/>
        <v>325</v>
      </c>
      <c r="H180" s="101">
        <v>250</v>
      </c>
      <c r="I180" s="27"/>
      <c r="J180" s="14">
        <v>342</v>
      </c>
      <c r="K180" s="60"/>
      <c r="L180" s="61"/>
      <c r="M180" s="127"/>
      <c r="N180" s="127"/>
      <c r="O180" s="128"/>
      <c r="P180" s="129"/>
      <c r="Q180" s="19"/>
    </row>
    <row r="181" spans="2:17" ht="15.75" customHeight="1" thickBot="1">
      <c r="B181" s="18">
        <v>279</v>
      </c>
      <c r="C181" s="24" t="s">
        <v>288</v>
      </c>
      <c r="D181" s="80"/>
      <c r="E181" s="85">
        <f t="shared" si="12"/>
        <v>169</v>
      </c>
      <c r="F181" s="83">
        <v>130</v>
      </c>
      <c r="G181" s="111"/>
      <c r="H181" s="101"/>
      <c r="I181" s="27"/>
      <c r="J181" s="14">
        <v>343</v>
      </c>
      <c r="K181" s="44"/>
      <c r="L181" s="21"/>
      <c r="M181" s="73"/>
      <c r="N181" s="68"/>
      <c r="O181" s="92"/>
      <c r="P181" s="101"/>
      <c r="Q181" s="19"/>
    </row>
    <row r="182" spans="2:17" ht="15.75" customHeight="1">
      <c r="B182" s="14">
        <v>280</v>
      </c>
      <c r="C182" s="24" t="s">
        <v>289</v>
      </c>
      <c r="D182" s="80"/>
      <c r="E182" s="85">
        <f t="shared" si="12"/>
        <v>390</v>
      </c>
      <c r="F182" s="83">
        <v>300</v>
      </c>
      <c r="G182" s="111"/>
      <c r="H182" s="101"/>
      <c r="I182" s="27"/>
      <c r="J182" s="18">
        <v>344</v>
      </c>
      <c r="K182" s="60"/>
      <c r="L182" s="61"/>
      <c r="M182" s="127"/>
      <c r="N182" s="127"/>
      <c r="O182" s="128"/>
      <c r="P182" s="129"/>
      <c r="Q182" s="19"/>
    </row>
    <row r="183" spans="2:17" ht="15.75" customHeight="1">
      <c r="B183" s="14">
        <v>281</v>
      </c>
      <c r="C183" s="20" t="s">
        <v>290</v>
      </c>
      <c r="D183" s="80" t="s">
        <v>9</v>
      </c>
      <c r="E183" s="85">
        <f t="shared" si="12"/>
        <v>585</v>
      </c>
      <c r="F183" s="83">
        <v>450</v>
      </c>
      <c r="G183" s="111"/>
      <c r="H183" s="101"/>
      <c r="I183" s="27"/>
      <c r="J183" s="14">
        <v>345</v>
      </c>
      <c r="K183" s="60"/>
      <c r="L183" s="61"/>
      <c r="M183" s="127"/>
      <c r="N183" s="127"/>
      <c r="O183" s="128"/>
      <c r="P183" s="129"/>
      <c r="Q183" s="19"/>
    </row>
    <row r="184" spans="2:17" ht="15.75" customHeight="1" thickBot="1">
      <c r="B184" s="14">
        <v>282</v>
      </c>
      <c r="C184" s="20" t="s">
        <v>291</v>
      </c>
      <c r="D184" s="80" t="s">
        <v>4</v>
      </c>
      <c r="E184" s="85">
        <f t="shared" si="12"/>
        <v>494</v>
      </c>
      <c r="F184" s="83">
        <v>380</v>
      </c>
      <c r="G184" s="111">
        <f t="shared" si="10"/>
        <v>520</v>
      </c>
      <c r="H184" s="101">
        <v>400</v>
      </c>
      <c r="I184" s="27"/>
      <c r="J184" s="14">
        <v>346</v>
      </c>
      <c r="K184" s="60"/>
      <c r="L184" s="61"/>
      <c r="M184" s="127"/>
      <c r="N184" s="127"/>
      <c r="O184" s="128"/>
      <c r="P184" s="129"/>
      <c r="Q184" s="19"/>
    </row>
    <row r="185" spans="2:17" ht="15.75" customHeight="1">
      <c r="B185" s="18">
        <v>283</v>
      </c>
      <c r="C185" s="20" t="s">
        <v>292</v>
      </c>
      <c r="D185" s="80" t="s">
        <v>4</v>
      </c>
      <c r="E185" s="85">
        <f t="shared" si="12"/>
        <v>494</v>
      </c>
      <c r="F185" s="83">
        <v>380</v>
      </c>
      <c r="G185" s="111">
        <f t="shared" si="10"/>
        <v>520</v>
      </c>
      <c r="H185" s="101">
        <v>400</v>
      </c>
      <c r="I185" s="27"/>
      <c r="J185" s="18">
        <v>347</v>
      </c>
      <c r="K185" s="60"/>
      <c r="L185" s="61"/>
      <c r="M185" s="127"/>
      <c r="N185" s="127"/>
      <c r="O185" s="128"/>
      <c r="P185" s="129"/>
      <c r="Q185" s="19"/>
    </row>
    <row r="186" spans="2:17" ht="15.75" customHeight="1">
      <c r="B186" s="14">
        <v>284</v>
      </c>
      <c r="C186" s="20" t="s">
        <v>293</v>
      </c>
      <c r="D186" s="80" t="s">
        <v>4</v>
      </c>
      <c r="E186" s="85">
        <f t="shared" si="12"/>
        <v>377</v>
      </c>
      <c r="F186" s="83">
        <v>290</v>
      </c>
      <c r="G186" s="111">
        <f t="shared" si="10"/>
        <v>494</v>
      </c>
      <c r="H186" s="101">
        <v>380</v>
      </c>
      <c r="I186" s="27"/>
      <c r="J186" s="14">
        <v>348</v>
      </c>
      <c r="K186" s="60"/>
      <c r="L186" s="61"/>
      <c r="M186" s="127"/>
      <c r="N186" s="127"/>
      <c r="O186" s="128"/>
      <c r="P186" s="129"/>
      <c r="Q186" s="19"/>
    </row>
    <row r="187" spans="2:17" ht="15.75" customHeight="1" thickBot="1">
      <c r="B187" s="14">
        <v>285</v>
      </c>
      <c r="C187" s="20" t="s">
        <v>294</v>
      </c>
      <c r="D187" s="80" t="s">
        <v>63</v>
      </c>
      <c r="E187" s="85">
        <f t="shared" si="12"/>
        <v>312</v>
      </c>
      <c r="F187" s="83">
        <v>240</v>
      </c>
      <c r="G187" s="111">
        <f t="shared" si="10"/>
        <v>364</v>
      </c>
      <c r="H187" s="101">
        <v>280</v>
      </c>
      <c r="I187" s="27"/>
      <c r="J187" s="14">
        <v>349</v>
      </c>
      <c r="K187" s="60"/>
      <c r="L187" s="61"/>
      <c r="M187" s="127"/>
      <c r="N187" s="127"/>
      <c r="O187" s="128"/>
      <c r="P187" s="129"/>
      <c r="Q187" s="19"/>
    </row>
    <row r="188" spans="2:17" ht="15.75" customHeight="1" thickBot="1">
      <c r="B188" s="14">
        <v>286</v>
      </c>
      <c r="C188" s="20" t="s">
        <v>295</v>
      </c>
      <c r="D188" s="80" t="s">
        <v>9</v>
      </c>
      <c r="E188" s="85">
        <f t="shared" si="12"/>
        <v>585</v>
      </c>
      <c r="F188" s="83">
        <v>450</v>
      </c>
      <c r="G188" s="111"/>
      <c r="H188" s="101"/>
      <c r="I188" s="27"/>
      <c r="J188" s="18">
        <v>350</v>
      </c>
      <c r="K188" s="60"/>
      <c r="L188" s="61"/>
      <c r="M188" s="127"/>
      <c r="N188" s="127"/>
      <c r="O188" s="128"/>
      <c r="P188" s="129"/>
      <c r="Q188" s="19"/>
    </row>
    <row r="189" spans="2:17" ht="15.75" customHeight="1" thickBot="1">
      <c r="B189" s="18">
        <v>287</v>
      </c>
      <c r="C189" s="20" t="s">
        <v>201</v>
      </c>
      <c r="D189" s="21" t="s">
        <v>296</v>
      </c>
      <c r="E189" s="109">
        <f>F189*1.3</f>
        <v>7800</v>
      </c>
      <c r="F189" s="68">
        <v>6000</v>
      </c>
      <c r="G189" s="111">
        <f t="shared" si="10"/>
        <v>10400</v>
      </c>
      <c r="H189" s="101">
        <v>8000</v>
      </c>
      <c r="I189" s="27"/>
      <c r="J189" s="14">
        <v>351</v>
      </c>
      <c r="K189" s="62"/>
      <c r="L189" s="63"/>
      <c r="M189" s="130"/>
      <c r="N189" s="130"/>
      <c r="O189" s="131"/>
      <c r="P189" s="132"/>
      <c r="Q189" s="19"/>
    </row>
  </sheetData>
  <sheetProtection selectLockedCells="1" selectUnlockedCells="1"/>
  <mergeCells count="1">
    <mergeCell ref="C2:K2"/>
  </mergeCells>
  <printOptions horizontalCentered="1"/>
  <pageMargins left="0" right="0" top="0.25972222222222224" bottom="0.8395833333333333" header="0.5118055555555555" footer="0.2361111111111111"/>
  <pageSetup horizontalDpi="300" verticalDpi="300" orientation="portrait" paperSize="9" scale="73" r:id="rId2"/>
  <headerFooter alignWithMargins="0">
    <oddFooter>&amp;C&amp;"Courier New,Обычный"&amp;14ООО "Витареактив" г.Санкт-Петербург
тел./факс (812)346-73-99;252-03-42;982-91-28
E-mail: vitox78g@gmail.ru; Maxxximd@yandex.ru</oddFooter>
  </headerFooter>
  <rowBreaks count="2" manualBreakCount="2">
    <brk id="59" max="255" man="1"/>
    <brk id="1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konreal1</cp:lastModifiedBy>
  <dcterms:created xsi:type="dcterms:W3CDTF">2015-09-08T11:10:48Z</dcterms:created>
  <dcterms:modified xsi:type="dcterms:W3CDTF">2015-09-14T14:22:31Z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